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/>
  <xr:revisionPtr revIDLastSave="0" documentId="8_{7BEE77CE-E3C3-4805-8F01-07AD1C42A31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armonogram_do rozliczeń" sheetId="6" r:id="rId1"/>
  </sheets>
  <definedNames>
    <definedName name="_xlnm.Print_Area" localSheetId="0">'Harmonogram_do rozliczeń'!$A$1:$U$104</definedName>
  </definedNames>
  <calcPr calcId="191029"/>
</workbook>
</file>

<file path=xl/calcChain.xml><?xml version="1.0" encoding="utf-8"?>
<calcChain xmlns="http://schemas.openxmlformats.org/spreadsheetml/2006/main">
  <c r="J29" i="6" l="1"/>
  <c r="O29" i="6"/>
  <c r="T29" i="6"/>
  <c r="T66" i="6"/>
  <c r="O66" i="6"/>
  <c r="J66" i="6"/>
  <c r="T65" i="6"/>
  <c r="O65" i="6"/>
  <c r="J65" i="6"/>
  <c r="F82" i="6"/>
  <c r="F83" i="6" s="1"/>
  <c r="J63" i="6"/>
  <c r="O63" i="6"/>
  <c r="T63" i="6"/>
  <c r="U29" i="6" l="1"/>
  <c r="U65" i="6"/>
  <c r="U66" i="6"/>
  <c r="U63" i="6"/>
  <c r="G82" i="6" l="1"/>
  <c r="H82" i="6"/>
  <c r="I82" i="6"/>
  <c r="K82" i="6"/>
  <c r="L82" i="6"/>
  <c r="M82" i="6"/>
  <c r="N82" i="6"/>
  <c r="P82" i="6"/>
  <c r="Q82" i="6"/>
  <c r="R82" i="6"/>
  <c r="S82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2" i="6"/>
  <c r="T68" i="6"/>
  <c r="T69" i="6"/>
  <c r="T71" i="6"/>
  <c r="T72" i="6"/>
  <c r="T75" i="6"/>
  <c r="T76" i="6"/>
  <c r="T77" i="6"/>
  <c r="T78" i="6"/>
  <c r="T79" i="6"/>
  <c r="T81" i="6"/>
  <c r="T40" i="6"/>
  <c r="G83" i="6" l="1"/>
  <c r="H83" i="6" s="1"/>
  <c r="I83" i="6" s="1"/>
  <c r="J83" i="6" s="1"/>
  <c r="K83" i="6" s="1"/>
  <c r="L83" i="6" s="1"/>
  <c r="M83" i="6" s="1"/>
  <c r="N83" i="6" s="1"/>
  <c r="O83" i="6" l="1"/>
  <c r="P83" i="6" s="1"/>
  <c r="Q83" i="6" s="1"/>
  <c r="R83" i="6" s="1"/>
  <c r="S83" i="6" s="1"/>
  <c r="U83" i="6" l="1"/>
  <c r="T83" i="6"/>
  <c r="T27" i="6" l="1"/>
  <c r="T28" i="6"/>
  <c r="T31" i="6"/>
  <c r="T32" i="6"/>
  <c r="T33" i="6"/>
  <c r="T34" i="6"/>
  <c r="T36" i="6"/>
  <c r="T37" i="6"/>
  <c r="J22" i="6"/>
  <c r="T12" i="6"/>
  <c r="T13" i="6"/>
  <c r="T14" i="6"/>
  <c r="T15" i="6"/>
  <c r="T17" i="6"/>
  <c r="T18" i="6"/>
  <c r="T19" i="6"/>
  <c r="T20" i="6"/>
  <c r="T22" i="6"/>
  <c r="T23" i="6"/>
  <c r="T24" i="6"/>
  <c r="T7" i="6"/>
  <c r="T8" i="6"/>
  <c r="T9" i="6"/>
  <c r="J76" i="6"/>
  <c r="J77" i="6"/>
  <c r="J78" i="6"/>
  <c r="J79" i="6"/>
  <c r="J59" i="6"/>
  <c r="J47" i="6"/>
  <c r="J48" i="6"/>
  <c r="J49" i="6"/>
  <c r="J50" i="6"/>
  <c r="J51" i="6"/>
  <c r="J52" i="6"/>
  <c r="J53" i="6"/>
  <c r="J54" i="6"/>
  <c r="O40" i="6"/>
  <c r="O41" i="6"/>
  <c r="O42" i="6"/>
  <c r="O43" i="6"/>
  <c r="J40" i="6"/>
  <c r="J41" i="6"/>
  <c r="J42" i="6"/>
  <c r="J43" i="6"/>
  <c r="J37" i="6"/>
  <c r="U43" i="6" l="1"/>
  <c r="U42" i="6"/>
  <c r="U41" i="6"/>
  <c r="T82" i="6"/>
  <c r="U40" i="6"/>
  <c r="O7" i="6"/>
  <c r="O8" i="6"/>
  <c r="O9" i="6"/>
  <c r="O12" i="6"/>
  <c r="O13" i="6"/>
  <c r="O14" i="6"/>
  <c r="O15" i="6"/>
  <c r="O17" i="6"/>
  <c r="O18" i="6"/>
  <c r="O19" i="6"/>
  <c r="O20" i="6"/>
  <c r="O22" i="6"/>
  <c r="U22" i="6" s="1"/>
  <c r="O23" i="6"/>
  <c r="O24" i="6"/>
  <c r="O27" i="6"/>
  <c r="O28" i="6"/>
  <c r="O31" i="6"/>
  <c r="O32" i="6"/>
  <c r="O33" i="6"/>
  <c r="O34" i="6"/>
  <c r="O36" i="6"/>
  <c r="O37" i="6"/>
  <c r="U37" i="6" s="1"/>
  <c r="O44" i="6"/>
  <c r="O45" i="6"/>
  <c r="O46" i="6"/>
  <c r="O47" i="6"/>
  <c r="U47" i="6" s="1"/>
  <c r="O48" i="6"/>
  <c r="U48" i="6" s="1"/>
  <c r="O49" i="6"/>
  <c r="U49" i="6" s="1"/>
  <c r="O50" i="6"/>
  <c r="U50" i="6" s="1"/>
  <c r="O51" i="6"/>
  <c r="U51" i="6" s="1"/>
  <c r="O52" i="6"/>
  <c r="U52" i="6" s="1"/>
  <c r="O53" i="6"/>
  <c r="U53" i="6" s="1"/>
  <c r="O54" i="6"/>
  <c r="U54" i="6" s="1"/>
  <c r="O55" i="6"/>
  <c r="O56" i="6"/>
  <c r="O57" i="6"/>
  <c r="O58" i="6"/>
  <c r="O59" i="6"/>
  <c r="U59" i="6" s="1"/>
  <c r="O60" i="6"/>
  <c r="O62" i="6"/>
  <c r="O68" i="6"/>
  <c r="O69" i="6"/>
  <c r="O71" i="6"/>
  <c r="O72" i="6"/>
  <c r="O75" i="6"/>
  <c r="O76" i="6"/>
  <c r="U76" i="6" s="1"/>
  <c r="O77" i="6"/>
  <c r="U77" i="6" s="1"/>
  <c r="O78" i="6"/>
  <c r="U78" i="6" s="1"/>
  <c r="O79" i="6"/>
  <c r="U79" i="6" s="1"/>
  <c r="O81" i="6"/>
  <c r="J9" i="6"/>
  <c r="U9" i="6" l="1"/>
  <c r="O82" i="6"/>
  <c r="J27" i="6"/>
  <c r="U27" i="6" s="1"/>
  <c r="J28" i="6"/>
  <c r="U28" i="6" s="1"/>
  <c r="J31" i="6"/>
  <c r="U31" i="6" s="1"/>
  <c r="J32" i="6"/>
  <c r="U32" i="6" s="1"/>
  <c r="J33" i="6"/>
  <c r="U33" i="6" s="1"/>
  <c r="J34" i="6"/>
  <c r="U34" i="6" s="1"/>
  <c r="J36" i="6"/>
  <c r="U36" i="6" s="1"/>
  <c r="J44" i="6"/>
  <c r="U44" i="6" s="1"/>
  <c r="J45" i="6"/>
  <c r="U45" i="6" s="1"/>
  <c r="J46" i="6"/>
  <c r="U46" i="6" s="1"/>
  <c r="J55" i="6"/>
  <c r="U55" i="6" s="1"/>
  <c r="J56" i="6"/>
  <c r="U56" i="6" s="1"/>
  <c r="J57" i="6"/>
  <c r="U57" i="6" s="1"/>
  <c r="J58" i="6"/>
  <c r="U58" i="6" s="1"/>
  <c r="J60" i="6"/>
  <c r="U60" i="6" s="1"/>
  <c r="J62" i="6"/>
  <c r="U62" i="6" s="1"/>
  <c r="J68" i="6"/>
  <c r="U68" i="6" s="1"/>
  <c r="J69" i="6"/>
  <c r="U69" i="6" s="1"/>
  <c r="J71" i="6"/>
  <c r="U71" i="6" s="1"/>
  <c r="J72" i="6"/>
  <c r="U72" i="6" s="1"/>
  <c r="J75" i="6"/>
  <c r="U75" i="6" s="1"/>
  <c r="J81" i="6"/>
  <c r="U81" i="6" s="1"/>
  <c r="J23" i="6"/>
  <c r="U23" i="6" s="1"/>
  <c r="J24" i="6"/>
  <c r="U24" i="6" s="1"/>
  <c r="J12" i="6"/>
  <c r="U12" i="6" s="1"/>
  <c r="J13" i="6"/>
  <c r="U13" i="6" s="1"/>
  <c r="J14" i="6"/>
  <c r="U14" i="6" s="1"/>
  <c r="J15" i="6"/>
  <c r="U15" i="6" s="1"/>
  <c r="J17" i="6"/>
  <c r="U17" i="6" s="1"/>
  <c r="J18" i="6"/>
  <c r="U18" i="6" s="1"/>
  <c r="J19" i="6"/>
  <c r="U19" i="6" s="1"/>
  <c r="J20" i="6"/>
  <c r="U20" i="6" s="1"/>
  <c r="J7" i="6"/>
  <c r="J8" i="6"/>
  <c r="U8" i="6" s="1"/>
  <c r="U7" i="6" l="1"/>
  <c r="U82" i="6" s="1"/>
  <c r="J82" i="6"/>
</calcChain>
</file>

<file path=xl/sharedStrings.xml><?xml version="1.0" encoding="utf-8"?>
<sst xmlns="http://schemas.openxmlformats.org/spreadsheetml/2006/main" count="194" uniqueCount="171">
  <si>
    <t>Nr Zadania (kontraktu/obiektu/ elementu odrębnego odbioru/
elementu rozliczenia)</t>
  </si>
  <si>
    <t>Wyszczególnienie (kontrakt/obiekt/element odrębnego odbioru/
element rozliczenia) oraz nazwa zadania</t>
  </si>
  <si>
    <t xml:space="preserve">Początek </t>
  </si>
  <si>
    <t>Koniec</t>
  </si>
  <si>
    <t>I kwartał</t>
  </si>
  <si>
    <t>II kwartał</t>
  </si>
  <si>
    <t>III kwartał</t>
  </si>
  <si>
    <t>IV kwartał</t>
  </si>
  <si>
    <t>Faza realizacji 
 (Wykonawstwo/Odbiory/Rozliczenie/Usuwanie wad i usterek)</t>
  </si>
  <si>
    <t>PLN (NETTO)</t>
  </si>
  <si>
    <t>1.1</t>
  </si>
  <si>
    <t>1.2</t>
  </si>
  <si>
    <t>ŁĄCZNIE</t>
  </si>
  <si>
    <t xml:space="preserve">RAZEM </t>
  </si>
  <si>
    <t>Izolacje</t>
  </si>
  <si>
    <t xml:space="preserve">RAZEM 1 ROK REALIZACJI </t>
  </si>
  <si>
    <t>1 ROK REALIZACJI</t>
  </si>
  <si>
    <t>2 ROK REALIZACJI</t>
  </si>
  <si>
    <t>3 ROK REALIZACJI</t>
  </si>
  <si>
    <t xml:space="preserve">RAZEM 2 ROK REALIZACJI </t>
  </si>
  <si>
    <t xml:space="preserve">RAZEM 3 ROK REALIZACJI </t>
  </si>
  <si>
    <t>RAZEM NARASTAJĄCO</t>
  </si>
  <si>
    <t>Odbiór końcowy</t>
  </si>
  <si>
    <t>Projekt wykonawczy i powykonawczy</t>
  </si>
  <si>
    <t>Projekty powykonawcze</t>
  </si>
  <si>
    <t>Dostawa i montaż zespołu ekonomizera kondensacyjnego</t>
  </si>
  <si>
    <t>Instalacje sanitarne wewnętrzne</t>
  </si>
  <si>
    <t xml:space="preserve">Projekty  wykonawcze </t>
  </si>
  <si>
    <t>Instalacja centralnego ogrzewania</t>
  </si>
  <si>
    <t>DOKUMENTACJE</t>
  </si>
  <si>
    <t>Roboty drogowe</t>
  </si>
  <si>
    <t xml:space="preserve">ROBOTY BUDOWLANE 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</si>
  <si>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</si>
  <si>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</si>
  <si>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</si>
  <si>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</si>
  <si>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</si>
  <si>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</si>
  <si>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</si>
  <si>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</si>
  <si>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</si>
  <si>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</si>
  <si>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</si>
  <si>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</si>
  <si>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11.1</t>
  </si>
  <si>
    <t>ZAGOSPODAROWANIE  TERENU ELEKTROCIEPŁOWNI</t>
  </si>
  <si>
    <t>ELKETROCIEPŁOWNIA - TECHNOLOGIA I INSTALACJE</t>
  </si>
  <si>
    <t>Pozostałe roboty wykończeniowe: okładziny ścian i podłóg, roboty malarskie, stolarka, ślusarka wewnętrzna i inne</t>
  </si>
  <si>
    <t>Dostawa  systemu odprowadzenia spalin: kanały spalin,  wentylator wyciągowy,  recyrkulacji  spalin, komin.</t>
  </si>
  <si>
    <t>Montaż  systemu odprowadzenia spalin: kanały spalin,  wentylatory wyciągowy,  recyrkulacji  spalin, komin.</t>
  </si>
  <si>
    <t>Doziemne instalacje sanitarne</t>
  </si>
  <si>
    <t>Technologia - dostawa i montaż pozostałych urządzeń technologicznych, rurociągów technologicznych, izolacje</t>
  </si>
  <si>
    <t>Dostawa i montaż rozdzielnic 0.4 kV, rozdzielnic zasilająco-sterowniczych, rozdzielnic autoamtyki  i napięcia gwarantowanego</t>
  </si>
  <si>
    <t>Miejscowość i data</t>
  </si>
  <si>
    <t>Podpis i pieczęć firmowa Wykonawcy</t>
  </si>
  <si>
    <t>Uruchomienie instalacji odprowadzania spalin</t>
  </si>
  <si>
    <t>Uruchomienie instalacji  odpopielania i odpylania kotła</t>
  </si>
  <si>
    <t>Uruchomienie  systemu oczyszczania spalin - elektrofiltr</t>
  </si>
  <si>
    <t>Uruchomienie zespołu ekonomizera kondensacyjnego</t>
  </si>
  <si>
    <t>Roboty  ziemne, fundamenty, posadzka na gruncie (poziom 0,00)</t>
  </si>
  <si>
    <t>4.1</t>
  </si>
  <si>
    <t>4.2</t>
  </si>
  <si>
    <t>4.3</t>
  </si>
  <si>
    <t>5.1</t>
  </si>
  <si>
    <t>5.2</t>
  </si>
  <si>
    <t>5.3</t>
  </si>
  <si>
    <t>Montaż instalacji  odpopielania i odpylania kotła</t>
  </si>
  <si>
    <t>Dostawa instalacji  odpopielania i odpylania kotła</t>
  </si>
  <si>
    <t>Montaż  systemu oczyszczania spalin - elektrofiltr</t>
  </si>
  <si>
    <t>Dostawa systemu oczyszczania spalin - elektrofiltr</t>
  </si>
  <si>
    <t>6.1</t>
  </si>
  <si>
    <t>6.2</t>
  </si>
  <si>
    <t>3.1</t>
  </si>
  <si>
    <t>10.4</t>
  </si>
  <si>
    <t>8.4</t>
  </si>
  <si>
    <t>2.1</t>
  </si>
  <si>
    <t>2.2</t>
  </si>
  <si>
    <t>2.3</t>
  </si>
  <si>
    <t>2.4</t>
  </si>
  <si>
    <t>2.5</t>
  </si>
  <si>
    <t>2.6</t>
  </si>
  <si>
    <t>2.7</t>
  </si>
  <si>
    <t>2.8</t>
  </si>
  <si>
    <t>Instrukcja wypełniania HRF</t>
  </si>
  <si>
    <t>a)    oferent wypełnia kosztowo każdy wiersz HRF w ramach danego rodzaju robót;</t>
  </si>
  <si>
    <t>c)    łączna kwota podatku VAT od wynagrodzenia netto w każdym kwartale obowiązywania umowy, nie może przekroczyć 2.500.000,00 zł;</t>
  </si>
  <si>
    <t>d)    kwota zarezerwowana na odbiory końcowe musi wynosić 5 % kwoty całości wynagrodzenia.</t>
  </si>
  <si>
    <t>Technologia - dostawa i montaż głównuych urządzeń kotłowni biomasowej</t>
  </si>
  <si>
    <t>Dostawa zespołu kotła biomasowego</t>
  </si>
  <si>
    <t>Montaż zespołu kotła biomasowego jw.</t>
  </si>
  <si>
    <t>Uruchomienie kotła biomasowego</t>
  </si>
  <si>
    <t>Dostawa zespołu transportu paliwa (w tym: przenośniki paliwa, wago-przenośnik, podłoga ruchoma wraz z agregatami)</t>
  </si>
  <si>
    <t>Montaż zespołu transportu paliwa (w tym: przenośniki paliwa,wagoprzenośnik,  podłoga ruchoma wraz z agregatami)</t>
  </si>
  <si>
    <t>Uruchomienie zespołu transportu paliwa (w tym: przenośniki paliwa, wago-przenośnik, podłoga ruchoma wraz z agregatami)</t>
  </si>
  <si>
    <t>Dostawa stacji odgazowania katalitycznego wody</t>
  </si>
  <si>
    <t>Montaż stacji odgazowania katalitycznego wody</t>
  </si>
  <si>
    <t>Uruchomienie stacji odgazowania katalitycznego</t>
  </si>
  <si>
    <t>Dostawa rurociągów technologicznych, pomp mieszania gorącego , odmulaczy, urządzeń cieplnych pomocniczych kotłowni biomasowej, liczników ciepła, zaworów regulacyjnych, pozostałego osprzętu i armatury. Połączenie z istniejącą pompownią.</t>
  </si>
  <si>
    <t>Montaż rurociągów technologicznych, pomp mieszania gorącego, odmulaczy, urządzeń cieplnych pomocniczych kotłowni biomasowej, liczników ciepła, zaworów regulacyjnych, pozostałego osprzętu i armatury. Połączenie z istniejącą pompownią</t>
  </si>
  <si>
    <t>Wymiana dwóch istniejących transformatorów TR3 i TR4 15/6kV na dwa transformatory o mocy 630kVA 15/0,4kV każdy oraz montaż nowych rozdzielnic RGnN3 i RGnN4 połączonych polem sprzęgłowym</t>
  </si>
  <si>
    <t>Dostawa i montaż szaf falownikowych pompy PO4 i PA oraz wykonanie zasilania z przebudowanej rozdzielni SN 6kV na rozdzielnię NN.Wykonanie układu  regulacji i sterowania kompatybilnego z regulacją pozostałych pomp sieciowych łącznie z włączeniem do system PRO2000</t>
  </si>
  <si>
    <t>Dostawa i montaż AKPiA - kompletny układ automatyki i opomiarowania kotła wraz z szafami automatyki łacznie ze sterownikami, niezbędnym oprogramowaniem i sprzętem komputerowym i systemem wizualizacji pracy instalacji, wraz ze stanowiskiem obsługi . Ujednolicenie i kompatybilność z istn. systemem AKPiA.</t>
  </si>
  <si>
    <t>Instalacje elektryczne ( zasilanie kotła biomasowego i urządzeń towarzyszących ,oświetlenia ogólnego, ewakuacyjnego, gniazd remontowych,  instalacja uziemiająca, odgromowa i połączenia wyrównawcze)</t>
  </si>
  <si>
    <t>Budowa sieci kablowych nN zasilanie  budynku podawania paliwa. Oświetlenia zewnętrzne instalacji.</t>
  </si>
  <si>
    <t>Instalacje zewnętrzne kanalizacji deszczowej (wg PB)</t>
  </si>
  <si>
    <t>Instalacje zewnętrzne kanalizacji sanitarnej (wg PB)</t>
  </si>
  <si>
    <t xml:space="preserve"> Przyłącze wody zimnej - wodociąg - przebudowa wg PB</t>
  </si>
  <si>
    <t>Przygotowanie terenu i roboty demontażowe w tym:demontaż parowego kotła węglowego OR-10 wraz ze wszystkimi instalacjami, w tym instalację odpylania z wentylatorem wyciągowym i kanałami spalin</t>
  </si>
  <si>
    <t>Instalacje elektryczne i AKPiA,  przebudowa istniejącej rozdzielni  SN 6kV na rozdzielnie NN,  zasilanie kotłowni.</t>
  </si>
  <si>
    <t>Budowa budynku podawania paliwa</t>
  </si>
  <si>
    <t xml:space="preserve">Dostosowanie fundamentów kotła OR-10 pod montaż projektowanej konstrukcji stalowej wsporczej pod palenisko kotła biomasowego;  budowa fundamentów pod zespół urządzeń kotła. </t>
  </si>
  <si>
    <t>Fundamenty pod urządzenia technologiczne.Budowa fundamentów pod  przenośniki biomasy, wagoprzenośnik, elektrofiltr, wentylator wyciągowy spalin, kanały spalin z konstrukcjami wsporczymi.</t>
  </si>
  <si>
    <t>Utwardzony plac betonowy przed budynkiem podawania paliwa</t>
  </si>
  <si>
    <t>Przyłacze wodociągowe do instalacji zraszaczowej budynku podawania paliwa wg PB</t>
  </si>
  <si>
    <t xml:space="preserve">Sieci niskiego napięcia. </t>
  </si>
  <si>
    <t>Przebudowa kabli NN zasilających kotłownię biomasową</t>
  </si>
  <si>
    <t>3.2</t>
  </si>
  <si>
    <t>3.3</t>
  </si>
  <si>
    <t>4</t>
  </si>
  <si>
    <t>5</t>
  </si>
  <si>
    <t>5.4</t>
  </si>
  <si>
    <t>6</t>
  </si>
  <si>
    <t>7</t>
  </si>
  <si>
    <t>7.4</t>
  </si>
  <si>
    <t>7.5</t>
  </si>
  <si>
    <t>7.6</t>
  </si>
  <si>
    <t>7.7</t>
  </si>
  <si>
    <t>Zaliczka na poczet dostawy zespołu kotła biomasowego łącznie z rusztem schodkowym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</si>
  <si>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</si>
  <si>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</si>
  <si>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</si>
  <si>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</si>
  <si>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</si>
  <si>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</si>
  <si>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</si>
  <si>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</si>
  <si>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</si>
  <si>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</si>
  <si>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</si>
  <si>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</si>
  <si>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</si>
  <si>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</si>
  <si>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8</t>
  </si>
  <si>
    <t>10</t>
  </si>
  <si>
    <t>9</t>
  </si>
  <si>
    <t>9.4</t>
  </si>
  <si>
    <t>10.5</t>
  </si>
  <si>
    <t>11</t>
  </si>
  <si>
    <t>8.5</t>
  </si>
  <si>
    <t>9.5</t>
  </si>
  <si>
    <t>Instalacja grzewczo-wentylacyjna i klimatyzacji</t>
  </si>
  <si>
    <t xml:space="preserve">Instalacja kanalizacyjna (sanitarna i technologiczna) w tym w pomieszczeniach sanitarnych </t>
  </si>
  <si>
    <t>Instalacja centralnego odkurzania</t>
  </si>
  <si>
    <t xml:space="preserve">Demontaż i przebudowa dachu, w tym konstrukcja, pokrycie i obróbki blacharskie oraz inne prace zapewniające pełną funkcjonalność obiektu istniejącego i nowego </t>
  </si>
  <si>
    <t xml:space="preserve">Rozbudowa budynku centralnej ciepłowni nawa 10, budowa budynku podawania paliwa oraz fundamentów pod urządzenia technologiczne </t>
  </si>
  <si>
    <t>Roboty głownej konstrukcji nośnej ze słupami stalowymi, roboty żelbetowe, w tym ruchoma podłoga oraz roboty murowe</t>
  </si>
  <si>
    <t>Obudowa ścian i dachu. Stolarka, ślusarka zewnętrzna.</t>
  </si>
  <si>
    <t>Posadzka przemysłowa</t>
  </si>
  <si>
    <t>Przebudowa istniejących  dróg w nawiązaniu do istniejących ciągów komunikacyjnych</t>
  </si>
  <si>
    <t xml:space="preserve">Prace odtworzeniowe wynikające z robót budowlanych w obrebie istniejącej infrastruktury, w tym w zakresie terenów zielonych </t>
  </si>
  <si>
    <t xml:space="preserve">Instalacja p.poż.: zraszaczowa (centralka p.poż, hydrant wewn., biały montaż), </t>
  </si>
  <si>
    <t>Instalacja  wodociągowa w tym w pomieszczeniach sanitarnych,</t>
  </si>
  <si>
    <t>Próby, odbiory, pomiary itp. (wraz z kosztami niezbędnych mediów) i osiągnięcie założonych parametrów gwarantowanych. Szkolenia pracowników obsługi PEC. Odbiór końcowy: 5 % łącznej kwot ofertowej Wykonawcy</t>
  </si>
  <si>
    <t>Zgodnie z SWZ Wykonawca uzupełnia powyższy Harmonogram Rzeczowo – Finansowy kwotami netto, z uwzględnieniem następujących warunków:</t>
  </si>
  <si>
    <t>e)   Wykonawca przeznaczy na uruchomienia kwotę nie mniejszą niż 5% całości wynagrodzenia netto</t>
  </si>
  <si>
    <t>f)   Zamawiający wymaga aby prace wynikające z pkt.7.20 , 7.21 , 7.22 zrealizowane były w II kwartale 2024 r.;</t>
  </si>
  <si>
    <t xml:space="preserve">Dostawa i montaż pompy sieciowej PO4 , pompy awaryjnej PA wraz z włączeniem w istniejący układ pompowy pod względem  hydraulicznym. </t>
  </si>
  <si>
    <t xml:space="preserve">Dostawa i montaż  w istniejącym układzie regulacji temperatury wody w obiegu sieciowym zaworu regulacyjnego dwudrogowego (ZR) z siłownikiem elektrycznym. Zawór zamontować na poziomie +3,90 jako bypass istniejącej zasuwy DN300 </t>
  </si>
  <si>
    <t xml:space="preserve">g) Zamawiający wymaga aby prace wynikające z pkt.8.3 zrealizowane były w III kwartale 2024 r.; </t>
  </si>
  <si>
    <r>
      <t xml:space="preserve">h)   Zamawiający dopuszcza wypłatę zaliczek na poczet dostawy następujących urządzeń: kocioł bimasowy. Zaliczka nie może przekroczyć 35% całkowitych kosztów </t>
    </r>
    <r>
      <rPr>
        <b/>
        <sz val="11"/>
        <rFont val="Calibri"/>
        <family val="2"/>
        <charset val="238"/>
      </rPr>
      <t>dostawy</t>
    </r>
    <r>
      <rPr>
        <sz val="11"/>
        <rFont val="Calibri"/>
        <family val="2"/>
        <charset val="238"/>
      </rPr>
      <t xml:space="preserve"> danego urządzenia.</t>
    </r>
  </si>
  <si>
    <t>b)    wynagrodzenie netto kwartalne w każdym roku obowiązywania umowy: I kwartał 2024- 14%, II kwartał 2024- 14%, III kwartał 2024- 15%, IV kwartał 2024- 23%. I kwartał 2025- 23%, II kwartał- 11%.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</si>
</sst>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[$-415]mmm\ yy;@"/>
    <numFmt numFmtId="166" formatCode="d/m/yyyy;@"/>
    <numFmt numFmtId="167" formatCode="[$-415]General"/>
    <numFmt numFmtId="168" formatCode="&quot; &quot;#,##0.00&quot;      &quot;;&quot;-&quot;#,##0.00&quot;      &quot;;&quot; -&quot;#&quot;      &quot;;@&quot; &quot;"/>
    <numFmt numFmtId="169" formatCode="_-* #,##0.00&quot; zł&quot;_-;\-* #,##0.00&quot; zł&quot;_-;_-* \-??&quot; zł&quot;_-;_-@_-"/>
  </numFmts>
  <fonts count="5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</font>
    <font>
      <sz val="11"/>
      <color indexed="8"/>
      <name val="Czcionka tekstu podstawowego"/>
      <charset val="238"/>
    </font>
    <font>
      <sz val="11"/>
      <color indexed="9"/>
      <name val="Czcionka tekstu podstawowego"/>
      <charset val="238"/>
    </font>
    <font>
      <sz val="11"/>
      <color indexed="62"/>
      <name val="Czcionka tekstu podstawowego"/>
      <charset val="238"/>
    </font>
    <font>
      <b/>
      <sz val="11"/>
      <color indexed="63"/>
      <name val="Czcionka tekstu podstawowego"/>
      <charset val="238"/>
    </font>
    <font>
      <sz val="11"/>
      <color indexed="17"/>
      <name val="Czcionka tekstu podstawowego"/>
      <charset val="238"/>
    </font>
    <font>
      <sz val="11"/>
      <color indexed="52"/>
      <name val="Czcionka tekstu podstawowego"/>
      <charset val="238"/>
    </font>
    <font>
      <b/>
      <sz val="11"/>
      <color indexed="9"/>
      <name val="Czcionka tekstu podstawowego"/>
      <charset val="238"/>
    </font>
    <font>
      <b/>
      <sz val="15"/>
      <color indexed="56"/>
      <name val="Czcionka tekstu podstawowego"/>
      <charset val="238"/>
    </font>
    <font>
      <b/>
      <sz val="13"/>
      <color indexed="56"/>
      <name val="Czcionka tekstu podstawowego"/>
      <charset val="238"/>
    </font>
    <font>
      <b/>
      <sz val="11"/>
      <color indexed="56"/>
      <name val="Czcionka tekstu podstawowego"/>
      <charset val="238"/>
    </font>
    <font>
      <sz val="11"/>
      <color indexed="60"/>
      <name val="Czcionka tekstu podstawowego"/>
      <charset val="238"/>
    </font>
    <font>
      <b/>
      <sz val="11"/>
      <color indexed="52"/>
      <name val="Czcionka tekstu podstawowego"/>
      <charset val="238"/>
    </font>
    <font>
      <b/>
      <sz val="11"/>
      <color indexed="8"/>
      <name val="Czcionka tekstu podstawowego"/>
      <charset val="238"/>
    </font>
    <font>
      <i/>
      <sz val="11"/>
      <color indexed="23"/>
      <name val="Czcionka tekstu podstawowego"/>
      <charset val="238"/>
    </font>
    <font>
      <sz val="11"/>
      <color indexed="10"/>
      <name val="Czcionka tekstu podstawowego"/>
      <charset val="238"/>
    </font>
    <font>
      <b/>
      <sz val="18"/>
      <color indexed="56"/>
      <name val="Cambria"/>
      <family val="1"/>
      <charset val="238"/>
    </font>
    <font>
      <sz val="11"/>
      <color indexed="20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8"/>
      <color indexed="56"/>
      <name val="Cambria"/>
      <family val="2"/>
    </font>
    <font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8"/>
      <name val="Calibri"/>
      <family val="2"/>
      <charset val="238"/>
      <scheme val="minor"/>
    </font>
    <font>
      <b/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sz val="11"/>
      <name val="Calibri Light"/>
      <family val="1"/>
      <scheme val="major"/>
    </font>
    <font>
      <sz val="11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color rgb="FFFF0000"/>
      <name val="Calibri"/>
      <family val="2"/>
      <charset val="238"/>
    </font>
    <font>
      <b/>
      <sz val="12"/>
      <name val="Cambria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8F8F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9">
    <xf numFmtId="0" fontId="0" fillId="0" borderId="0"/>
    <xf numFmtId="0" fontId="1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7" fontId="5" fillId="0" borderId="0"/>
    <xf numFmtId="168" fontId="4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2" fillId="0" borderId="0"/>
    <xf numFmtId="169" fontId="2" fillId="0" borderId="0" applyFont="0" applyFill="0" applyAlignment="0" applyProtection="0"/>
    <xf numFmtId="0" fontId="7" fillId="3" borderId="0" applyNumberFormat="0" applyAlignment="0" applyProtection="0"/>
    <xf numFmtId="0" fontId="7" fillId="4" borderId="0" applyNumberFormat="0" applyAlignment="0" applyProtection="0"/>
    <xf numFmtId="0" fontId="7" fillId="5" borderId="0" applyNumberFormat="0" applyAlignment="0" applyProtection="0"/>
    <xf numFmtId="0" fontId="7" fillId="6" borderId="0" applyNumberFormat="0" applyAlignment="0" applyProtection="0"/>
    <xf numFmtId="0" fontId="7" fillId="7" borderId="0" applyNumberFormat="0" applyAlignment="0" applyProtection="0"/>
    <xf numFmtId="0" fontId="7" fillId="8" borderId="0" applyNumberFormat="0" applyAlignment="0" applyProtection="0"/>
    <xf numFmtId="0" fontId="7" fillId="9" borderId="0" applyNumberFormat="0" applyAlignment="0" applyProtection="0"/>
    <xf numFmtId="0" fontId="7" fillId="10" borderId="0" applyNumberFormat="0" applyAlignment="0" applyProtection="0"/>
    <xf numFmtId="0" fontId="7" fillId="11" borderId="0" applyNumberFormat="0" applyAlignment="0" applyProtection="0"/>
    <xf numFmtId="0" fontId="7" fillId="6" borderId="0" applyNumberFormat="0" applyAlignment="0" applyProtection="0"/>
    <xf numFmtId="0" fontId="7" fillId="9" borderId="0" applyNumberFormat="0" applyAlignment="0" applyProtection="0"/>
    <xf numFmtId="0" fontId="7" fillId="12" borderId="0" applyNumberFormat="0" applyAlignment="0" applyProtection="0"/>
    <xf numFmtId="0" fontId="8" fillId="13" borderId="0" applyNumberFormat="0" applyAlignment="0" applyProtection="0"/>
    <xf numFmtId="0" fontId="8" fillId="10" borderId="0" applyNumberFormat="0" applyAlignment="0" applyProtection="0"/>
    <xf numFmtId="0" fontId="8" fillId="11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7" borderId="0" applyNumberFormat="0" applyAlignment="0" applyProtection="0"/>
    <xf numFmtId="0" fontId="8" fillId="18" borderId="0" applyNumberFormat="0" applyAlignment="0" applyProtection="0"/>
    <xf numFmtId="0" fontId="8" fillId="19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20" borderId="0" applyNumberFormat="0" applyAlignment="0" applyProtection="0"/>
    <xf numFmtId="0" fontId="9" fillId="8" borderId="22" applyNumberFormat="0" applyAlignment="0" applyProtection="0"/>
    <xf numFmtId="0" fontId="10" fillId="21" borderId="23" applyNumberFormat="0" applyAlignment="0" applyProtection="0"/>
    <xf numFmtId="0" fontId="11" fillId="5" borderId="0" applyNumberFormat="0" applyAlignment="0" applyProtection="0"/>
    <xf numFmtId="0" fontId="2" fillId="0" borderId="0"/>
    <xf numFmtId="0" fontId="12" fillId="0" borderId="24" applyNumberFormat="0" applyFill="0" applyAlignment="0" applyProtection="0"/>
    <xf numFmtId="0" fontId="13" fillId="22" borderId="25" applyNumberFormat="0" applyAlignment="0" applyProtection="0"/>
    <xf numFmtId="0" fontId="14" fillId="0" borderId="26" applyNumberFormat="0" applyFill="0" applyAlignment="0" applyProtection="0"/>
    <xf numFmtId="0" fontId="15" fillId="0" borderId="27" applyNumberFormat="0" applyFill="0" applyAlignment="0" applyProtection="0"/>
    <xf numFmtId="0" fontId="16" fillId="0" borderId="28" applyNumberFormat="0" applyFill="0" applyAlignment="0" applyProtection="0"/>
    <xf numFmtId="0" fontId="16" fillId="0" borderId="0" applyNumberFormat="0" applyFill="0" applyAlignment="0" applyProtection="0"/>
    <xf numFmtId="0" fontId="17" fillId="23" borderId="0" applyNumberFormat="0" applyAlignment="0" applyProtection="0"/>
    <xf numFmtId="0" fontId="18" fillId="21" borderId="22" applyNumberFormat="0" applyAlignment="0" applyProtection="0"/>
    <xf numFmtId="0" fontId="19" fillId="0" borderId="29" applyNumberFormat="0" applyFill="0" applyAlignment="0" applyProtection="0"/>
    <xf numFmtId="0" fontId="20" fillId="0" borderId="0" applyNumberFormat="0" applyFill="0" applyAlignment="0" applyProtection="0"/>
    <xf numFmtId="0" fontId="21" fillId="0" borderId="0" applyNumberFormat="0" applyFill="0" applyAlignment="0" applyProtection="0"/>
    <xf numFmtId="0" fontId="22" fillId="0" borderId="0" applyNumberFormat="0" applyFill="0" applyAlignment="0" applyProtection="0"/>
    <xf numFmtId="0" fontId="2" fillId="24" borderId="30" applyNumberFormat="0" applyFont="0" applyAlignment="0" applyProtection="0"/>
    <xf numFmtId="0" fontId="23" fillId="4" borderId="0" applyNumberFormat="0" applyAlignment="0" applyProtection="0"/>
    <xf numFmtId="0" fontId="24" fillId="3" borderId="0" applyNumberFormat="0" applyAlignment="0" applyProtection="0"/>
    <xf numFmtId="0" fontId="24" fillId="4" borderId="0" applyNumberFormat="0" applyAlignment="0" applyProtection="0"/>
    <xf numFmtId="0" fontId="24" fillId="5" borderId="0" applyNumberFormat="0" applyAlignment="0" applyProtection="0"/>
    <xf numFmtId="0" fontId="24" fillId="6" borderId="0" applyNumberFormat="0" applyAlignment="0" applyProtection="0"/>
    <xf numFmtId="0" fontId="24" fillId="7" borderId="0" applyNumberFormat="0" applyAlignment="0" applyProtection="0"/>
    <xf numFmtId="0" fontId="24" fillId="8" borderId="0" applyNumberFormat="0" applyAlignment="0" applyProtection="0"/>
    <xf numFmtId="0" fontId="24" fillId="9" borderId="0" applyNumberFormat="0" applyAlignment="0" applyProtection="0"/>
    <xf numFmtId="0" fontId="24" fillId="10" borderId="0" applyNumberFormat="0" applyAlignment="0" applyProtection="0"/>
    <xf numFmtId="0" fontId="24" fillId="11" borderId="0" applyNumberFormat="0" applyAlignment="0" applyProtection="0"/>
    <xf numFmtId="0" fontId="24" fillId="6" borderId="0" applyNumberFormat="0" applyAlignment="0" applyProtection="0"/>
    <xf numFmtId="0" fontId="24" fillId="9" borderId="0" applyNumberFormat="0" applyAlignment="0" applyProtection="0"/>
    <xf numFmtId="0" fontId="24" fillId="12" borderId="0" applyNumberFormat="0" applyAlignment="0" applyProtection="0"/>
    <xf numFmtId="0" fontId="25" fillId="13" borderId="0" applyNumberFormat="0" applyAlignment="0" applyProtection="0"/>
    <xf numFmtId="0" fontId="25" fillId="10" borderId="0" applyNumberFormat="0" applyAlignment="0" applyProtection="0"/>
    <xf numFmtId="0" fontId="25" fillId="11" borderId="0" applyNumberFormat="0" applyAlignment="0" applyProtection="0"/>
    <xf numFmtId="0" fontId="25" fillId="14" borderId="0" applyNumberFormat="0" applyAlignment="0" applyProtection="0"/>
    <xf numFmtId="0" fontId="25" fillId="15" borderId="0" applyNumberFormat="0" applyAlignment="0" applyProtection="0"/>
    <xf numFmtId="0" fontId="25" fillId="16" borderId="0" applyNumberFormat="0" applyAlignment="0" applyProtection="0"/>
    <xf numFmtId="0" fontId="25" fillId="17" borderId="0" applyNumberFormat="0" applyAlignment="0" applyProtection="0"/>
    <xf numFmtId="0" fontId="25" fillId="18" borderId="0" applyNumberFormat="0" applyAlignment="0" applyProtection="0"/>
    <xf numFmtId="0" fontId="25" fillId="19" borderId="0" applyNumberFormat="0" applyAlignment="0" applyProtection="0"/>
    <xf numFmtId="0" fontId="25" fillId="14" borderId="0" applyNumberFormat="0" applyAlignment="0" applyProtection="0"/>
    <xf numFmtId="0" fontId="25" fillId="15" borderId="0" applyNumberFormat="0" applyAlignment="0" applyProtection="0"/>
    <xf numFmtId="0" fontId="25" fillId="20" borderId="0" applyNumberFormat="0" applyAlignment="0" applyProtection="0"/>
    <xf numFmtId="0" fontId="26" fillId="8" borderId="22" applyNumberFormat="0" applyAlignment="0" applyProtection="0"/>
    <xf numFmtId="0" fontId="27" fillId="21" borderId="23" applyNumberFormat="0" applyAlignment="0" applyProtection="0"/>
    <xf numFmtId="0" fontId="28" fillId="5" borderId="0" applyNumberFormat="0" applyAlignment="0" applyProtection="0"/>
    <xf numFmtId="0" fontId="29" fillId="0" borderId="24" applyNumberFormat="0" applyFill="0" applyAlignment="0" applyProtection="0"/>
    <xf numFmtId="0" fontId="30" fillId="22" borderId="25" applyNumberFormat="0" applyAlignment="0" applyProtection="0"/>
    <xf numFmtId="0" fontId="31" fillId="0" borderId="26" applyNumberFormat="0" applyFill="0" applyAlignment="0" applyProtection="0"/>
    <xf numFmtId="0" fontId="32" fillId="0" borderId="27" applyNumberFormat="0" applyFill="0" applyAlignment="0" applyProtection="0"/>
    <xf numFmtId="0" fontId="33" fillId="0" borderId="28" applyNumberFormat="0" applyFill="0" applyAlignment="0" applyProtection="0"/>
    <xf numFmtId="0" fontId="33" fillId="0" borderId="0" applyNumberFormat="0" applyFill="0" applyAlignment="0" applyProtection="0"/>
    <xf numFmtId="0" fontId="34" fillId="23" borderId="0" applyNumberFormat="0" applyAlignment="0" applyProtection="0"/>
    <xf numFmtId="0" fontId="35" fillId="21" borderId="22" applyNumberFormat="0" applyAlignment="0" applyProtection="0"/>
    <xf numFmtId="0" fontId="36" fillId="0" borderId="29" applyNumberFormat="0" applyFill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24" borderId="30" applyNumberFormat="0" applyFont="0" applyAlignment="0" applyProtection="0"/>
    <xf numFmtId="0" fontId="40" fillId="4" borderId="0" applyNumberFormat="0" applyAlignment="0" applyProtection="0"/>
    <xf numFmtId="0" fontId="41" fillId="0" borderId="0" applyNumberFormat="0" applyFill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96">
    <xf numFmtId="0" fontId="0" fillId="0" borderId="0" xfId="0"/>
    <xf numFmtId="4" fontId="42" fillId="0" borderId="1" xfId="9" applyNumberFormat="1" applyFont="1" applyBorder="1" applyAlignment="1">
      <alignment vertical="center"/>
    </xf>
    <xf numFmtId="0" fontId="43" fillId="0" borderId="1" xfId="1" applyFont="1" applyBorder="1" applyAlignment="1">
      <alignment horizontal="left" vertical="center" wrapText="1"/>
    </xf>
    <xf numFmtId="0" fontId="44" fillId="26" borderId="3" xfId="1" applyFont="1" applyFill="1" applyBorder="1" applyAlignment="1">
      <alignment horizontal="left" vertical="center" wrapText="1"/>
    </xf>
    <xf numFmtId="0" fontId="44" fillId="27" borderId="1" xfId="1" applyFont="1" applyFill="1" applyBorder="1" applyAlignment="1">
      <alignment horizontal="left" vertical="center" wrapText="1"/>
    </xf>
    <xf numFmtId="0" fontId="43" fillId="0" borderId="1" xfId="1" applyFont="1" applyBorder="1" applyAlignment="1">
      <alignment horizontal="justify" vertical="center" wrapText="1"/>
    </xf>
    <xf numFmtId="0" fontId="43" fillId="0" borderId="1" xfId="0" applyFont="1" applyBorder="1" applyAlignment="1">
      <alignment horizontal="justify" vertical="center" wrapText="1" readingOrder="1"/>
    </xf>
    <xf numFmtId="0" fontId="43" fillId="2" borderId="7" xfId="1" applyFont="1" applyFill="1" applyBorder="1" applyAlignment="1">
      <alignment horizontal="left" vertical="center" wrapText="1"/>
    </xf>
    <xf numFmtId="0" fontId="44" fillId="27" borderId="14" xfId="1" applyFont="1" applyFill="1" applyBorder="1" applyAlignment="1">
      <alignment horizontal="left" vertical="center" wrapText="1"/>
    </xf>
    <xf numFmtId="0" fontId="43" fillId="0" borderId="1" xfId="9" applyFont="1" applyBorder="1" applyAlignment="1">
      <alignment horizontal="justify" vertical="center" wrapText="1"/>
    </xf>
    <xf numFmtId="0" fontId="43" fillId="0" borderId="1" xfId="9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 readingOrder="1"/>
    </xf>
    <xf numFmtId="0" fontId="44" fillId="31" borderId="3" xfId="9" applyFont="1" applyFill="1" applyBorder="1" applyAlignment="1">
      <alignment horizontal="justify" vertical="center" wrapText="1"/>
    </xf>
    <xf numFmtId="0" fontId="43" fillId="0" borderId="1" xfId="1" applyFont="1" applyBorder="1" applyAlignment="1">
      <alignment vertical="center" wrapText="1"/>
    </xf>
    <xf numFmtId="0" fontId="44" fillId="28" borderId="3" xfId="1" applyFont="1" applyFill="1" applyBorder="1" applyAlignment="1">
      <alignment vertical="center" wrapText="1"/>
    </xf>
    <xf numFmtId="166" fontId="44" fillId="28" borderId="3" xfId="1" applyNumberFormat="1" applyFont="1" applyFill="1" applyBorder="1" applyAlignment="1">
      <alignment horizontal="center" vertical="center" wrapText="1"/>
    </xf>
    <xf numFmtId="4" fontId="44" fillId="28" borderId="75" xfId="1" applyNumberFormat="1" applyFont="1" applyFill="1" applyBorder="1" applyAlignment="1">
      <alignment horizontal="center" vertical="center"/>
    </xf>
    <xf numFmtId="0" fontId="42" fillId="0" borderId="0" xfId="1" applyFont="1" applyAlignment="1">
      <alignment vertical="center"/>
    </xf>
    <xf numFmtId="165" fontId="44" fillId="25" borderId="50" xfId="2" applyNumberFormat="1" applyFont="1" applyFill="1" applyBorder="1" applyAlignment="1" applyProtection="1">
      <alignment horizontal="center" vertical="center"/>
      <protection hidden="1"/>
    </xf>
    <xf numFmtId="165" fontId="44" fillId="25" borderId="51" xfId="2" applyNumberFormat="1" applyFont="1" applyFill="1" applyBorder="1" applyAlignment="1" applyProtection="1">
      <alignment horizontal="center" vertical="center"/>
      <protection hidden="1"/>
    </xf>
    <xf numFmtId="165" fontId="44" fillId="25" borderId="57" xfId="2" applyNumberFormat="1" applyFont="1" applyFill="1" applyBorder="1" applyAlignment="1" applyProtection="1">
      <alignment horizontal="center" vertical="center"/>
      <protection hidden="1"/>
    </xf>
    <xf numFmtId="165" fontId="44" fillId="25" borderId="56" xfId="2" applyNumberFormat="1" applyFont="1" applyFill="1" applyBorder="1" applyAlignment="1" applyProtection="1">
      <alignment horizontal="center" vertical="center" wrapText="1"/>
      <protection hidden="1"/>
    </xf>
    <xf numFmtId="165" fontId="44" fillId="25" borderId="52" xfId="2" applyNumberFormat="1" applyFont="1" applyFill="1" applyBorder="1" applyAlignment="1" applyProtection="1">
      <alignment horizontal="center" vertical="center"/>
      <protection hidden="1"/>
    </xf>
    <xf numFmtId="165" fontId="44" fillId="25" borderId="49" xfId="2" applyNumberFormat="1" applyFont="1" applyFill="1" applyBorder="1" applyAlignment="1" applyProtection="1">
      <alignment horizontal="center" vertical="center" wrapText="1"/>
      <protection hidden="1"/>
    </xf>
    <xf numFmtId="165" fontId="44" fillId="25" borderId="55" xfId="2" applyNumberFormat="1" applyFont="1" applyFill="1" applyBorder="1" applyAlignment="1" applyProtection="1">
      <alignment horizontal="center" vertical="center" wrapText="1"/>
      <protection hidden="1"/>
    </xf>
    <xf numFmtId="0" fontId="48" fillId="0" borderId="0" xfId="1" applyFont="1" applyAlignment="1">
      <alignment vertical="center"/>
    </xf>
    <xf numFmtId="0" fontId="49" fillId="25" borderId="64" xfId="1" applyFont="1" applyFill="1" applyBorder="1" applyAlignment="1">
      <alignment horizontal="center" vertical="center"/>
    </xf>
    <xf numFmtId="0" fontId="49" fillId="25" borderId="54" xfId="1" applyFont="1" applyFill="1" applyBorder="1" applyAlignment="1">
      <alignment horizontal="center" vertical="center"/>
    </xf>
    <xf numFmtId="0" fontId="49" fillId="25" borderId="58" xfId="1" applyFont="1" applyFill="1" applyBorder="1" applyAlignment="1">
      <alignment horizontal="center" vertical="center"/>
    </xf>
    <xf numFmtId="0" fontId="49" fillId="25" borderId="36" xfId="1" applyFont="1" applyFill="1" applyBorder="1" applyAlignment="1">
      <alignment horizontal="center" vertical="center"/>
    </xf>
    <xf numFmtId="0" fontId="49" fillId="25" borderId="60" xfId="1" applyFont="1" applyFill="1" applyBorder="1" applyAlignment="1">
      <alignment horizontal="center" vertical="center"/>
    </xf>
    <xf numFmtId="0" fontId="49" fillId="25" borderId="63" xfId="1" applyFont="1" applyFill="1" applyBorder="1" applyAlignment="1">
      <alignment horizontal="center" vertical="center"/>
    </xf>
    <xf numFmtId="0" fontId="49" fillId="25" borderId="59" xfId="1" applyFont="1" applyFill="1" applyBorder="1" applyAlignment="1">
      <alignment horizontal="center" vertical="center"/>
    </xf>
    <xf numFmtId="0" fontId="49" fillId="25" borderId="65" xfId="1" applyFont="1" applyFill="1" applyBorder="1" applyAlignment="1">
      <alignment horizontal="center" vertical="center"/>
    </xf>
    <xf numFmtId="0" fontId="49" fillId="25" borderId="31" xfId="1" applyFont="1" applyFill="1" applyBorder="1" applyAlignment="1">
      <alignment horizontal="center" vertical="center"/>
    </xf>
    <xf numFmtId="166" fontId="44" fillId="26" borderId="3" xfId="1" applyNumberFormat="1" applyFont="1" applyFill="1" applyBorder="1" applyAlignment="1">
      <alignment horizontal="center" vertical="center" wrapText="1"/>
    </xf>
    <xf numFmtId="166" fontId="47" fillId="26" borderId="37" xfId="1" applyNumberFormat="1" applyFont="1" applyFill="1" applyBorder="1" applyAlignment="1">
      <alignment horizontal="center" vertical="center" wrapText="1"/>
    </xf>
    <xf numFmtId="4" fontId="44" fillId="0" borderId="41" xfId="1" applyNumberFormat="1" applyFont="1" applyBorder="1" applyAlignment="1">
      <alignment horizontal="right" vertical="center"/>
    </xf>
    <xf numFmtId="4" fontId="44" fillId="0" borderId="72" xfId="1" applyNumberFormat="1" applyFont="1" applyBorder="1" applyAlignment="1">
      <alignment horizontal="right" vertical="center"/>
    </xf>
    <xf numFmtId="4" fontId="44" fillId="0" borderId="72" xfId="1" applyNumberFormat="1" applyFont="1" applyBorder="1" applyAlignment="1">
      <alignment vertical="center"/>
    </xf>
    <xf numFmtId="166" fontId="44" fillId="2" borderId="1" xfId="1" applyNumberFormat="1" applyFont="1" applyFill="1" applyBorder="1" applyAlignment="1">
      <alignment horizontal="center" vertical="center" wrapText="1"/>
    </xf>
    <xf numFmtId="4" fontId="44" fillId="0" borderId="42" xfId="1" applyNumberFormat="1" applyFont="1" applyBorder="1" applyAlignment="1">
      <alignment horizontal="center" vertical="center"/>
    </xf>
    <xf numFmtId="4" fontId="44" fillId="0" borderId="4" xfId="1" applyNumberFormat="1" applyFont="1" applyBorder="1" applyAlignment="1">
      <alignment horizontal="center" vertical="center"/>
    </xf>
    <xf numFmtId="4" fontId="43" fillId="29" borderId="1" xfId="1" applyNumberFormat="1" applyFont="1" applyFill="1" applyBorder="1" applyAlignment="1">
      <alignment vertical="center"/>
    </xf>
    <xf numFmtId="4" fontId="43" fillId="0" borderId="1" xfId="1" applyNumberFormat="1" applyFont="1" applyBorder="1" applyAlignment="1">
      <alignment vertical="center"/>
    </xf>
    <xf numFmtId="4" fontId="44" fillId="0" borderId="5" xfId="1" applyNumberFormat="1" applyFont="1" applyBorder="1" applyAlignment="1">
      <alignment horizontal="center" vertical="center"/>
    </xf>
    <xf numFmtId="4" fontId="43" fillId="0" borderId="15" xfId="1" applyNumberFormat="1" applyFont="1" applyBorder="1" applyAlignment="1">
      <alignment horizontal="center" vertical="center"/>
    </xf>
    <xf numFmtId="4" fontId="43" fillId="0" borderId="1" xfId="1" applyNumberFormat="1" applyFont="1" applyBorder="1" applyAlignment="1">
      <alignment horizontal="center" vertical="center"/>
    </xf>
    <xf numFmtId="4" fontId="43" fillId="0" borderId="5" xfId="1" applyNumberFormat="1" applyFont="1" applyBorder="1" applyAlignment="1">
      <alignment horizontal="center" vertical="center"/>
    </xf>
    <xf numFmtId="4" fontId="43" fillId="0" borderId="46" xfId="1" applyNumberFormat="1" applyFont="1" applyBorder="1" applyAlignment="1">
      <alignment horizontal="center" vertical="center"/>
    </xf>
    <xf numFmtId="4" fontId="44" fillId="0" borderId="16" xfId="1" applyNumberFormat="1" applyFont="1" applyBorder="1" applyAlignment="1">
      <alignment vertical="center"/>
    </xf>
    <xf numFmtId="4" fontId="44" fillId="0" borderId="1" xfId="1" applyNumberFormat="1" applyFont="1" applyBorder="1" applyAlignment="1">
      <alignment vertical="center"/>
    </xf>
    <xf numFmtId="166" fontId="44" fillId="2" borderId="7" xfId="1" applyNumberFormat="1" applyFont="1" applyFill="1" applyBorder="1" applyAlignment="1">
      <alignment horizontal="center" vertical="center" wrapText="1"/>
    </xf>
    <xf numFmtId="4" fontId="44" fillId="0" borderId="69" xfId="1" applyNumberFormat="1" applyFont="1" applyBorder="1" applyAlignment="1">
      <alignment horizontal="center" vertical="center"/>
    </xf>
    <xf numFmtId="4" fontId="44" fillId="0" borderId="6" xfId="1" applyNumberFormat="1" applyFont="1" applyBorder="1" applyAlignment="1">
      <alignment horizontal="center" vertical="center"/>
    </xf>
    <xf numFmtId="4" fontId="44" fillId="0" borderId="7" xfId="1" applyNumberFormat="1" applyFont="1" applyBorder="1" applyAlignment="1">
      <alignment vertical="center"/>
    </xf>
    <xf numFmtId="4" fontId="43" fillId="0" borderId="7" xfId="1" applyNumberFormat="1" applyFont="1" applyBorder="1" applyAlignment="1">
      <alignment vertical="center"/>
    </xf>
    <xf numFmtId="4" fontId="43" fillId="0" borderId="70" xfId="1" applyNumberFormat="1" applyFont="1" applyBorder="1" applyAlignment="1">
      <alignment horizontal="center" vertical="center"/>
    </xf>
    <xf numFmtId="4" fontId="43" fillId="0" borderId="7" xfId="1" applyNumberFormat="1" applyFont="1" applyBorder="1" applyAlignment="1">
      <alignment horizontal="center" vertical="center"/>
    </xf>
    <xf numFmtId="4" fontId="43" fillId="0" borderId="69" xfId="1" applyNumberFormat="1" applyFont="1" applyBorder="1" applyAlignment="1">
      <alignment horizontal="center" vertical="center"/>
    </xf>
    <xf numFmtId="4" fontId="43" fillId="0" borderId="71" xfId="1" applyNumberFormat="1" applyFont="1" applyBorder="1" applyAlignment="1">
      <alignment horizontal="center" vertical="center"/>
    </xf>
    <xf numFmtId="166" fontId="44" fillId="27" borderId="45" xfId="1" applyNumberFormat="1" applyFont="1" applyFill="1" applyBorder="1" applyAlignment="1">
      <alignment horizontal="center" vertical="center" wrapText="1"/>
    </xf>
    <xf numFmtId="4" fontId="44" fillId="27" borderId="43" xfId="1" applyNumberFormat="1" applyFont="1" applyFill="1" applyBorder="1" applyAlignment="1">
      <alignment horizontal="center" vertical="center"/>
    </xf>
    <xf numFmtId="4" fontId="43" fillId="0" borderId="3" xfId="1" applyNumberFormat="1" applyFont="1" applyBorder="1" applyAlignment="1">
      <alignment vertical="center"/>
    </xf>
    <xf numFmtId="4" fontId="44" fillId="0" borderId="73" xfId="1" applyNumberFormat="1" applyFont="1" applyBorder="1" applyAlignment="1">
      <alignment horizontal="right" vertical="center"/>
    </xf>
    <xf numFmtId="4" fontId="44" fillId="0" borderId="77" xfId="1" applyNumberFormat="1" applyFont="1" applyBorder="1" applyAlignment="1">
      <alignment horizontal="right" vertical="center"/>
    </xf>
    <xf numFmtId="4" fontId="43" fillId="0" borderId="8" xfId="1" applyNumberFormat="1" applyFont="1" applyBorder="1" applyAlignment="1">
      <alignment vertical="center"/>
    </xf>
    <xf numFmtId="4" fontId="43" fillId="0" borderId="15" xfId="1" applyNumberFormat="1" applyFont="1" applyBorder="1" applyAlignment="1">
      <alignment vertical="center"/>
    </xf>
    <xf numFmtId="4" fontId="43" fillId="0" borderId="8" xfId="1" applyNumberFormat="1" applyFont="1" applyBorder="1" applyAlignment="1">
      <alignment horizontal="center" vertical="center"/>
    </xf>
    <xf numFmtId="166" fontId="44" fillId="2" borderId="9" xfId="1" applyNumberFormat="1" applyFont="1" applyFill="1" applyBorder="1" applyAlignment="1">
      <alignment horizontal="center" vertical="center" wrapText="1"/>
    </xf>
    <xf numFmtId="166" fontId="44" fillId="0" borderId="44" xfId="1" applyNumberFormat="1" applyFont="1" applyBorder="1" applyAlignment="1">
      <alignment horizontal="center" vertical="center" wrapText="1"/>
    </xf>
    <xf numFmtId="166" fontId="44" fillId="2" borderId="44" xfId="1" applyNumberFormat="1" applyFont="1" applyFill="1" applyBorder="1" applyAlignment="1">
      <alignment horizontal="center" vertical="center" wrapText="1"/>
    </xf>
    <xf numFmtId="0" fontId="48" fillId="0" borderId="1" xfId="1" applyFont="1" applyBorder="1" applyAlignment="1">
      <alignment vertical="center"/>
    </xf>
    <xf numFmtId="166" fontId="44" fillId="31" borderId="45" xfId="1" applyNumberFormat="1" applyFont="1" applyFill="1" applyBorder="1" applyAlignment="1">
      <alignment horizontal="center" vertical="center" wrapText="1"/>
    </xf>
    <xf numFmtId="4" fontId="44" fillId="31" borderId="43" xfId="1" applyNumberFormat="1" applyFont="1" applyFill="1" applyBorder="1" applyAlignment="1">
      <alignment horizontal="center" vertical="center"/>
    </xf>
    <xf numFmtId="0" fontId="44" fillId="31" borderId="1" xfId="9" applyFont="1" applyFill="1" applyBorder="1" applyAlignment="1">
      <alignment horizontal="justify" vertical="center" wrapText="1"/>
    </xf>
    <xf numFmtId="166" fontId="44" fillId="31" borderId="44" xfId="1" applyNumberFormat="1" applyFont="1" applyFill="1" applyBorder="1" applyAlignment="1">
      <alignment horizontal="center" vertical="center" wrapText="1"/>
    </xf>
    <xf numFmtId="4" fontId="44" fillId="31" borderId="42" xfId="1" applyNumberFormat="1" applyFont="1" applyFill="1" applyBorder="1" applyAlignment="1">
      <alignment horizontal="center" vertical="center"/>
    </xf>
    <xf numFmtId="166" fontId="44" fillId="0" borderId="9" xfId="1" applyNumberFormat="1" applyFont="1" applyBorder="1" applyAlignment="1">
      <alignment horizontal="center" vertical="center" wrapText="1"/>
    </xf>
    <xf numFmtId="4" fontId="44" fillId="0" borderId="10" xfId="1" applyNumberFormat="1" applyFont="1" applyBorder="1" applyAlignment="1">
      <alignment horizontal="center" vertical="center"/>
    </xf>
    <xf numFmtId="4" fontId="44" fillId="0" borderId="15" xfId="1" applyNumberFormat="1" applyFont="1" applyBorder="1" applyAlignment="1">
      <alignment horizontal="center" vertical="center"/>
    </xf>
    <xf numFmtId="166" fontId="44" fillId="31" borderId="1" xfId="1" applyNumberFormat="1" applyFont="1" applyFill="1" applyBorder="1" applyAlignment="1">
      <alignment horizontal="center" vertical="center" wrapText="1"/>
    </xf>
    <xf numFmtId="4" fontId="44" fillId="31" borderId="5" xfId="1" applyNumberFormat="1" applyFont="1" applyFill="1" applyBorder="1" applyAlignment="1">
      <alignment horizontal="center" vertical="center"/>
    </xf>
    <xf numFmtId="4" fontId="44" fillId="0" borderId="79" xfId="1" applyNumberFormat="1" applyFont="1" applyBorder="1" applyAlignment="1">
      <alignment horizontal="center" vertical="center"/>
    </xf>
    <xf numFmtId="4" fontId="44" fillId="0" borderId="3" xfId="1" applyNumberFormat="1" applyFont="1" applyBorder="1" applyAlignment="1">
      <alignment vertical="center"/>
    </xf>
    <xf numFmtId="4" fontId="44" fillId="0" borderId="87" xfId="1" applyNumberFormat="1" applyFont="1" applyBorder="1" applyAlignment="1">
      <alignment vertical="center"/>
    </xf>
    <xf numFmtId="4" fontId="44" fillId="0" borderId="79" xfId="1" applyNumberFormat="1" applyFont="1" applyBorder="1" applyAlignment="1">
      <alignment vertical="center"/>
    </xf>
    <xf numFmtId="4" fontId="44" fillId="0" borderId="3" xfId="1" applyNumberFormat="1" applyFont="1" applyBorder="1" applyAlignment="1">
      <alignment horizontal="center" vertical="center"/>
    </xf>
    <xf numFmtId="166" fontId="44" fillId="0" borderId="1" xfId="1" applyNumberFormat="1" applyFont="1" applyBorder="1" applyAlignment="1">
      <alignment horizontal="center" vertical="center" wrapText="1"/>
    </xf>
    <xf numFmtId="0" fontId="44" fillId="28" borderId="1" xfId="1" applyFont="1" applyFill="1" applyBorder="1" applyAlignment="1">
      <alignment horizontal="left" vertical="center" wrapText="1"/>
    </xf>
    <xf numFmtId="166" fontId="44" fillId="28" borderId="44" xfId="1" applyNumberFormat="1" applyFont="1" applyFill="1" applyBorder="1" applyAlignment="1">
      <alignment horizontal="center" vertical="center" wrapText="1"/>
    </xf>
    <xf numFmtId="4" fontId="44" fillId="28" borderId="42" xfId="1" applyNumberFormat="1" applyFont="1" applyFill="1" applyBorder="1" applyAlignment="1">
      <alignment horizontal="center" vertical="center"/>
    </xf>
    <xf numFmtId="0" fontId="44" fillId="28" borderId="9" xfId="1" applyFont="1" applyFill="1" applyBorder="1" applyAlignment="1">
      <alignment horizontal="left" vertical="center" wrapText="1"/>
    </xf>
    <xf numFmtId="0" fontId="46" fillId="27" borderId="91" xfId="1" applyFont="1" applyFill="1" applyBorder="1" applyAlignment="1">
      <alignment horizontal="center" vertical="center" wrapText="1"/>
    </xf>
    <xf numFmtId="4" fontId="44" fillId="0" borderId="93" xfId="1" applyNumberFormat="1" applyFont="1" applyBorder="1" applyAlignment="1">
      <alignment horizontal="right" vertical="center"/>
    </xf>
    <xf numFmtId="49" fontId="43" fillId="2" borderId="4" xfId="1" quotePrefix="1" applyNumberFormat="1" applyFont="1" applyFill="1" applyBorder="1" applyAlignment="1">
      <alignment horizontal="center" vertical="center" wrapText="1"/>
    </xf>
    <xf numFmtId="49" fontId="43" fillId="0" borderId="4" xfId="1" quotePrefix="1" applyNumberFormat="1" applyFont="1" applyBorder="1" applyAlignment="1">
      <alignment horizontal="center" vertical="center" wrapText="1"/>
    </xf>
    <xf numFmtId="49" fontId="44" fillId="26" borderId="2" xfId="1" quotePrefix="1" applyNumberFormat="1" applyFont="1" applyFill="1" applyBorder="1" applyAlignment="1">
      <alignment horizontal="center" vertical="center" wrapText="1"/>
    </xf>
    <xf numFmtId="49" fontId="43" fillId="2" borderId="66" xfId="1" quotePrefix="1" applyNumberFormat="1" applyFont="1" applyFill="1" applyBorder="1" applyAlignment="1">
      <alignment horizontal="center" vertical="center" wrapText="1"/>
    </xf>
    <xf numFmtId="49" fontId="43" fillId="2" borderId="68" xfId="1" quotePrefix="1" applyNumberFormat="1" applyFont="1" applyFill="1" applyBorder="1" applyAlignment="1">
      <alignment horizontal="center" vertical="center" wrapText="1"/>
    </xf>
    <xf numFmtId="49" fontId="44" fillId="27" borderId="18" xfId="1" quotePrefix="1" applyNumberFormat="1" applyFont="1" applyFill="1" applyBorder="1" applyAlignment="1">
      <alignment horizontal="center" vertical="center" wrapText="1"/>
    </xf>
    <xf numFmtId="49" fontId="44" fillId="27" borderId="1" xfId="1" applyNumberFormat="1" applyFont="1" applyFill="1" applyBorder="1" applyAlignment="1">
      <alignment horizontal="center" vertical="center" wrapText="1"/>
    </xf>
    <xf numFmtId="49" fontId="44" fillId="31" borderId="2" xfId="1" quotePrefix="1" applyNumberFormat="1" applyFont="1" applyFill="1" applyBorder="1" applyAlignment="1">
      <alignment horizontal="center" vertical="center" wrapText="1"/>
    </xf>
    <xf numFmtId="49" fontId="44" fillId="31" borderId="4" xfId="1" quotePrefix="1" applyNumberFormat="1" applyFont="1" applyFill="1" applyBorder="1" applyAlignment="1">
      <alignment horizontal="center" vertical="center" wrapText="1"/>
    </xf>
    <xf numFmtId="49" fontId="44" fillId="28" borderId="2" xfId="1" applyNumberFormat="1" applyFont="1" applyFill="1" applyBorder="1" applyAlignment="1">
      <alignment horizontal="center" vertical="center"/>
    </xf>
    <xf numFmtId="49" fontId="44" fillId="28" borderId="4" xfId="1" quotePrefix="1" applyNumberFormat="1" applyFont="1" applyFill="1" applyBorder="1" applyAlignment="1">
      <alignment horizontal="center" vertical="center" wrapText="1"/>
    </xf>
    <xf numFmtId="49" fontId="43" fillId="28" borderId="4" xfId="1" quotePrefix="1" applyNumberFormat="1" applyFont="1" applyFill="1" applyBorder="1" applyAlignment="1">
      <alignment horizontal="center" vertical="center" wrapText="1"/>
    </xf>
    <xf numFmtId="49" fontId="44" fillId="28" borderId="13" xfId="1" quotePrefix="1" applyNumberFormat="1" applyFont="1" applyFill="1" applyBorder="1" applyAlignment="1">
      <alignment horizontal="center" vertical="center" wrapText="1"/>
    </xf>
    <xf numFmtId="49" fontId="42" fillId="0" borderId="0" xfId="1" applyNumberFormat="1" applyFont="1" applyAlignment="1">
      <alignment vertical="center"/>
    </xf>
    <xf numFmtId="49" fontId="43" fillId="2" borderId="94" xfId="1" quotePrefix="1" applyNumberFormat="1" applyFont="1" applyFill="1" applyBorder="1" applyAlignment="1">
      <alignment horizontal="center" vertical="center" wrapText="1"/>
    </xf>
    <xf numFmtId="0" fontId="43" fillId="0" borderId="0" xfId="1" applyFont="1" applyAlignment="1">
      <alignment vertical="center"/>
    </xf>
    <xf numFmtId="0" fontId="43" fillId="2" borderId="15" xfId="1" applyFont="1" applyFill="1" applyBorder="1" applyAlignment="1">
      <alignment horizontal="left" vertical="center" wrapText="1"/>
    </xf>
    <xf numFmtId="49" fontId="43" fillId="0" borderId="1" xfId="1" applyNumberFormat="1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166" fontId="44" fillId="0" borderId="3" xfId="1" applyNumberFormat="1" applyFont="1" applyBorder="1" applyAlignment="1">
      <alignment horizontal="center" vertical="center" wrapText="1"/>
    </xf>
    <xf numFmtId="4" fontId="44" fillId="0" borderId="75" xfId="1" applyNumberFormat="1" applyFont="1" applyBorder="1" applyAlignment="1">
      <alignment horizontal="center" vertical="center"/>
    </xf>
    <xf numFmtId="49" fontId="51" fillId="0" borderId="2" xfId="1" applyNumberFormat="1" applyFont="1" applyBorder="1" applyAlignment="1">
      <alignment horizontal="center" vertical="center"/>
    </xf>
    <xf numFmtId="0" fontId="43" fillId="2" borderId="8" xfId="1" applyFont="1" applyFill="1" applyBorder="1" applyAlignment="1">
      <alignment horizontal="left" vertical="center" wrapText="1"/>
    </xf>
    <xf numFmtId="0" fontId="52" fillId="0" borderId="8" xfId="0" applyFont="1" applyBorder="1" applyAlignment="1">
      <alignment horizontal="left" vertical="center"/>
    </xf>
    <xf numFmtId="4" fontId="44" fillId="0" borderId="95" xfId="1" applyNumberFormat="1" applyFont="1" applyBorder="1" applyAlignment="1">
      <alignment horizontal="right" vertical="center"/>
    </xf>
    <xf numFmtId="4" fontId="43" fillId="0" borderId="99" xfId="1" applyNumberFormat="1" applyFont="1" applyBorder="1" applyAlignment="1">
      <alignment horizontal="center" vertical="center"/>
    </xf>
    <xf numFmtId="4" fontId="44" fillId="28" borderId="80" xfId="1" applyNumberFormat="1" applyFont="1" applyFill="1" applyBorder="1" applyAlignment="1">
      <alignment horizontal="center" vertical="center"/>
    </xf>
    <xf numFmtId="4" fontId="43" fillId="28" borderId="81" xfId="1" applyNumberFormat="1" applyFont="1" applyFill="1" applyBorder="1" applyAlignment="1">
      <alignment vertical="center"/>
    </xf>
    <xf numFmtId="4" fontId="43" fillId="28" borderId="86" xfId="1" applyNumberFormat="1" applyFont="1" applyFill="1" applyBorder="1" applyAlignment="1">
      <alignment horizontal="center" vertical="center"/>
    </xf>
    <xf numFmtId="4" fontId="44" fillId="28" borderId="97" xfId="1" applyNumberFormat="1" applyFont="1" applyFill="1" applyBorder="1" applyAlignment="1">
      <alignment horizontal="right" vertical="center"/>
    </xf>
    <xf numFmtId="4" fontId="43" fillId="28" borderId="85" xfId="1" applyNumberFormat="1" applyFont="1" applyFill="1" applyBorder="1" applyAlignment="1">
      <alignment horizontal="center" vertical="center"/>
    </xf>
    <xf numFmtId="4" fontId="43" fillId="28" borderId="81" xfId="1" applyNumberFormat="1" applyFont="1" applyFill="1" applyBorder="1" applyAlignment="1">
      <alignment horizontal="center" vertical="center"/>
    </xf>
    <xf numFmtId="4" fontId="44" fillId="28" borderId="78" xfId="1" applyNumberFormat="1" applyFont="1" applyFill="1" applyBorder="1" applyAlignment="1">
      <alignment horizontal="right" vertical="center"/>
    </xf>
    <xf numFmtId="4" fontId="44" fillId="28" borderId="31" xfId="1" applyNumberFormat="1" applyFont="1" applyFill="1" applyBorder="1" applyAlignment="1">
      <alignment vertical="center"/>
    </xf>
    <xf numFmtId="4" fontId="44" fillId="28" borderId="79" xfId="1" applyNumberFormat="1" applyFont="1" applyFill="1" applyBorder="1" applyAlignment="1">
      <alignment horizontal="center" vertical="center"/>
    </xf>
    <xf numFmtId="4" fontId="44" fillId="28" borderId="3" xfId="1" applyNumberFormat="1" applyFont="1" applyFill="1" applyBorder="1" applyAlignment="1">
      <alignment vertical="center"/>
    </xf>
    <xf numFmtId="4" fontId="43" fillId="28" borderId="3" xfId="1" applyNumberFormat="1" applyFont="1" applyFill="1" applyBorder="1" applyAlignment="1">
      <alignment vertical="center"/>
    </xf>
    <xf numFmtId="4" fontId="44" fillId="28" borderId="87" xfId="1" applyNumberFormat="1" applyFont="1" applyFill="1" applyBorder="1" applyAlignment="1">
      <alignment vertical="center"/>
    </xf>
    <xf numFmtId="4" fontId="44" fillId="28" borderId="73" xfId="1" applyNumberFormat="1" applyFont="1" applyFill="1" applyBorder="1" applyAlignment="1">
      <alignment horizontal="right" vertical="center"/>
    </xf>
    <xf numFmtId="4" fontId="44" fillId="28" borderId="79" xfId="1" applyNumberFormat="1" applyFont="1" applyFill="1" applyBorder="1" applyAlignment="1">
      <alignment vertical="center"/>
    </xf>
    <xf numFmtId="4" fontId="44" fillId="28" borderId="3" xfId="1" applyNumberFormat="1" applyFont="1" applyFill="1" applyBorder="1" applyAlignment="1">
      <alignment horizontal="center" vertical="center"/>
    </xf>
    <xf numFmtId="4" fontId="44" fillId="28" borderId="77" xfId="1" applyNumberFormat="1" applyFont="1" applyFill="1" applyBorder="1" applyAlignment="1">
      <alignment horizontal="right" vertical="center"/>
    </xf>
    <xf numFmtId="4" fontId="44" fillId="28" borderId="72" xfId="1" applyNumberFormat="1" applyFont="1" applyFill="1" applyBorder="1" applyAlignment="1">
      <alignment vertical="center"/>
    </xf>
    <xf numFmtId="4" fontId="44" fillId="31" borderId="80" xfId="1" applyNumberFormat="1" applyFont="1" applyFill="1" applyBorder="1" applyAlignment="1">
      <alignment horizontal="center" vertical="center"/>
    </xf>
    <xf numFmtId="4" fontId="43" fillId="31" borderId="81" xfId="1" applyNumberFormat="1" applyFont="1" applyFill="1" applyBorder="1" applyAlignment="1">
      <alignment vertical="center"/>
    </xf>
    <xf numFmtId="4" fontId="43" fillId="31" borderId="86" xfId="1" applyNumberFormat="1" applyFont="1" applyFill="1" applyBorder="1" applyAlignment="1">
      <alignment horizontal="center" vertical="center"/>
    </xf>
    <xf numFmtId="4" fontId="44" fillId="31" borderId="81" xfId="1" applyNumberFormat="1" applyFont="1" applyFill="1" applyBorder="1" applyAlignment="1">
      <alignment horizontal="right" vertical="center"/>
    </xf>
    <xf numFmtId="4" fontId="43" fillId="31" borderId="85" xfId="1" applyNumberFormat="1" applyFont="1" applyFill="1" applyBorder="1" applyAlignment="1">
      <alignment horizontal="center" vertical="center"/>
    </xf>
    <xf numFmtId="4" fontId="43" fillId="31" borderId="81" xfId="1" applyNumberFormat="1" applyFont="1" applyFill="1" applyBorder="1" applyAlignment="1">
      <alignment horizontal="center" vertical="center"/>
    </xf>
    <xf numFmtId="4" fontId="44" fillId="31" borderId="97" xfId="1" applyNumberFormat="1" applyFont="1" applyFill="1" applyBorder="1" applyAlignment="1">
      <alignment horizontal="right" vertical="center"/>
    </xf>
    <xf numFmtId="4" fontId="44" fillId="31" borderId="78" xfId="1" applyNumberFormat="1" applyFont="1" applyFill="1" applyBorder="1" applyAlignment="1">
      <alignment horizontal="right" vertical="center"/>
    </xf>
    <xf numFmtId="4" fontId="44" fillId="31" borderId="31" xfId="1" applyNumberFormat="1" applyFont="1" applyFill="1" applyBorder="1" applyAlignment="1">
      <alignment vertical="center"/>
    </xf>
    <xf numFmtId="4" fontId="44" fillId="31" borderId="2" xfId="1" applyNumberFormat="1" applyFont="1" applyFill="1" applyBorder="1" applyAlignment="1">
      <alignment horizontal="center" vertical="center"/>
    </xf>
    <xf numFmtId="4" fontId="43" fillId="31" borderId="3" xfId="1" applyNumberFormat="1" applyFont="1" applyFill="1" applyBorder="1" applyAlignment="1">
      <alignment vertical="center"/>
    </xf>
    <xf numFmtId="4" fontId="43" fillId="31" borderId="87" xfId="1" applyNumberFormat="1" applyFont="1" applyFill="1" applyBorder="1" applyAlignment="1">
      <alignment horizontal="center" vertical="center"/>
    </xf>
    <xf numFmtId="4" fontId="44" fillId="31" borderId="73" xfId="1" applyNumberFormat="1" applyFont="1" applyFill="1" applyBorder="1" applyAlignment="1">
      <alignment horizontal="right" vertical="center"/>
    </xf>
    <xf numFmtId="4" fontId="43" fillId="31" borderId="79" xfId="1" applyNumberFormat="1" applyFont="1" applyFill="1" applyBorder="1" applyAlignment="1">
      <alignment horizontal="center" vertical="center"/>
    </xf>
    <xf numFmtId="4" fontId="43" fillId="31" borderId="3" xfId="1" applyNumberFormat="1" applyFont="1" applyFill="1" applyBorder="1" applyAlignment="1">
      <alignment horizontal="center" vertical="center"/>
    </xf>
    <xf numFmtId="4" fontId="44" fillId="31" borderId="77" xfId="1" applyNumberFormat="1" applyFont="1" applyFill="1" applyBorder="1" applyAlignment="1">
      <alignment horizontal="right" vertical="center"/>
    </xf>
    <xf numFmtId="4" fontId="44" fillId="31" borderId="72" xfId="1" applyNumberFormat="1" applyFont="1" applyFill="1" applyBorder="1" applyAlignment="1">
      <alignment vertical="center"/>
    </xf>
    <xf numFmtId="4" fontId="44" fillId="31" borderId="4" xfId="1" applyNumberFormat="1" applyFont="1" applyFill="1" applyBorder="1" applyAlignment="1">
      <alignment horizontal="center" vertical="center"/>
    </xf>
    <xf numFmtId="4" fontId="43" fillId="31" borderId="1" xfId="1" applyNumberFormat="1" applyFont="1" applyFill="1" applyBorder="1" applyAlignment="1">
      <alignment vertical="center"/>
    </xf>
    <xf numFmtId="4" fontId="43" fillId="31" borderId="8" xfId="1" applyNumberFormat="1" applyFont="1" applyFill="1" applyBorder="1" applyAlignment="1">
      <alignment horizontal="center" vertical="center"/>
    </xf>
    <xf numFmtId="4" fontId="43" fillId="31" borderId="15" xfId="1" applyNumberFormat="1" applyFont="1" applyFill="1" applyBorder="1" applyAlignment="1">
      <alignment horizontal="center" vertical="center"/>
    </xf>
    <xf numFmtId="4" fontId="43" fillId="31" borderId="1" xfId="1" applyNumberFormat="1" applyFont="1" applyFill="1" applyBorder="1" applyAlignment="1">
      <alignment horizontal="center" vertical="center"/>
    </xf>
    <xf numFmtId="4" fontId="44" fillId="31" borderId="15" xfId="1" applyNumberFormat="1" applyFont="1" applyFill="1" applyBorder="1" applyAlignment="1">
      <alignment horizontal="center" vertical="center"/>
    </xf>
    <xf numFmtId="49" fontId="51" fillId="0" borderId="1" xfId="1" applyNumberFormat="1" applyFont="1" applyBorder="1" applyAlignment="1">
      <alignment horizontal="center" vertical="center" wrapText="1"/>
    </xf>
    <xf numFmtId="0" fontId="44" fillId="0" borderId="9" xfId="1" applyFont="1" applyBorder="1" applyAlignment="1">
      <alignment horizontal="left" vertical="center" wrapText="1"/>
    </xf>
    <xf numFmtId="0" fontId="44" fillId="0" borderId="12" xfId="1" applyFont="1" applyBorder="1" applyAlignment="1">
      <alignment horizontal="left" vertical="center" wrapText="1"/>
    </xf>
    <xf numFmtId="4" fontId="44" fillId="27" borderId="4" xfId="1" applyNumberFormat="1" applyFont="1" applyFill="1" applyBorder="1" applyAlignment="1">
      <alignment horizontal="center" vertical="center"/>
    </xf>
    <xf numFmtId="4" fontId="43" fillId="27" borderId="1" xfId="1" applyNumberFormat="1" applyFont="1" applyFill="1" applyBorder="1" applyAlignment="1">
      <alignment vertical="center"/>
    </xf>
    <xf numFmtId="4" fontId="43" fillId="27" borderId="8" xfId="1" applyNumberFormat="1" applyFont="1" applyFill="1" applyBorder="1" applyAlignment="1">
      <alignment horizontal="center" vertical="center"/>
    </xf>
    <xf numFmtId="4" fontId="44" fillId="27" borderId="73" xfId="1" applyNumberFormat="1" applyFont="1" applyFill="1" applyBorder="1" applyAlignment="1">
      <alignment horizontal="right" vertical="center"/>
    </xf>
    <xf numFmtId="4" fontId="43" fillId="27" borderId="15" xfId="1" applyNumberFormat="1" applyFont="1" applyFill="1" applyBorder="1" applyAlignment="1">
      <alignment horizontal="center" vertical="center"/>
    </xf>
    <xf numFmtId="4" fontId="43" fillId="27" borderId="1" xfId="1" applyNumberFormat="1" applyFont="1" applyFill="1" applyBorder="1" applyAlignment="1">
      <alignment horizontal="center" vertical="center"/>
    </xf>
    <xf numFmtId="4" fontId="44" fillId="27" borderId="77" xfId="1" applyNumberFormat="1" applyFont="1" applyFill="1" applyBorder="1" applyAlignment="1">
      <alignment horizontal="right" vertical="center"/>
    </xf>
    <xf numFmtId="4" fontId="44" fillId="27" borderId="80" xfId="1" applyNumberFormat="1" applyFont="1" applyFill="1" applyBorder="1" applyAlignment="1">
      <alignment horizontal="center" vertical="center"/>
    </xf>
    <xf numFmtId="4" fontId="44" fillId="27" borderId="81" xfId="1" applyNumberFormat="1" applyFont="1" applyFill="1" applyBorder="1" applyAlignment="1">
      <alignment vertical="center"/>
    </xf>
    <xf numFmtId="4" fontId="43" fillId="27" borderId="81" xfId="1" applyNumberFormat="1" applyFont="1" applyFill="1" applyBorder="1" applyAlignment="1">
      <alignment vertical="center"/>
    </xf>
    <xf numFmtId="4" fontId="44" fillId="27" borderId="31" xfId="1" applyNumberFormat="1" applyFont="1" applyFill="1" applyBorder="1" applyAlignment="1">
      <alignment horizontal="center" vertical="center"/>
    </xf>
    <xf numFmtId="4" fontId="44" fillId="27" borderId="83" xfId="1" applyNumberFormat="1" applyFont="1" applyFill="1" applyBorder="1" applyAlignment="1">
      <alignment horizontal="right" vertical="center"/>
    </xf>
    <xf numFmtId="4" fontId="43" fillId="27" borderId="85" xfId="1" applyNumberFormat="1" applyFont="1" applyFill="1" applyBorder="1" applyAlignment="1">
      <alignment horizontal="center" vertical="center"/>
    </xf>
    <xf numFmtId="4" fontId="43" fillId="27" borderId="81" xfId="1" applyNumberFormat="1" applyFont="1" applyFill="1" applyBorder="1" applyAlignment="1">
      <alignment horizontal="center" vertical="center"/>
    </xf>
    <xf numFmtId="4" fontId="43" fillId="27" borderId="86" xfId="1" applyNumberFormat="1" applyFont="1" applyFill="1" applyBorder="1" applyAlignment="1">
      <alignment horizontal="center" vertical="center"/>
    </xf>
    <xf numFmtId="4" fontId="44" fillId="27" borderId="97" xfId="1" applyNumberFormat="1" applyFont="1" applyFill="1" applyBorder="1" applyAlignment="1">
      <alignment horizontal="right" vertical="center"/>
    </xf>
    <xf numFmtId="4" fontId="43" fillId="27" borderId="84" xfId="1" applyNumberFormat="1" applyFont="1" applyFill="1" applyBorder="1" applyAlignment="1">
      <alignment horizontal="center" vertical="center"/>
    </xf>
    <xf numFmtId="4" fontId="44" fillId="27" borderId="31" xfId="1" applyNumberFormat="1" applyFont="1" applyFill="1" applyBorder="1" applyAlignment="1">
      <alignment horizontal="right" vertical="center"/>
    </xf>
    <xf numFmtId="4" fontId="44" fillId="27" borderId="31" xfId="1" applyNumberFormat="1" applyFont="1" applyFill="1" applyBorder="1" applyAlignment="1">
      <alignment vertical="center"/>
    </xf>
    <xf numFmtId="4" fontId="44" fillId="27" borderId="2" xfId="1" applyNumberFormat="1" applyFont="1" applyFill="1" applyBorder="1" applyAlignment="1">
      <alignment horizontal="center" vertical="center"/>
    </xf>
    <xf numFmtId="4" fontId="43" fillId="27" borderId="3" xfId="1" applyNumberFormat="1" applyFont="1" applyFill="1" applyBorder="1" applyAlignment="1">
      <alignment vertical="center"/>
    </xf>
    <xf numFmtId="4" fontId="43" fillId="27" borderId="72" xfId="1" applyNumberFormat="1" applyFont="1" applyFill="1" applyBorder="1" applyAlignment="1">
      <alignment horizontal="center" vertical="center"/>
    </xf>
    <xf numFmtId="4" fontId="43" fillId="27" borderId="74" xfId="1" applyNumberFormat="1" applyFont="1" applyFill="1" applyBorder="1" applyAlignment="1">
      <alignment horizontal="center" vertical="center"/>
    </xf>
    <xf numFmtId="4" fontId="43" fillId="27" borderId="3" xfId="1" applyNumberFormat="1" applyFont="1" applyFill="1" applyBorder="1" applyAlignment="1">
      <alignment horizontal="center" vertical="center"/>
    </xf>
    <xf numFmtId="4" fontId="43" fillId="27" borderId="87" xfId="1" applyNumberFormat="1" applyFont="1" applyFill="1" applyBorder="1" applyAlignment="1">
      <alignment horizontal="center" vertical="center"/>
    </xf>
    <xf numFmtId="4" fontId="43" fillId="27" borderId="67" xfId="1" applyNumberFormat="1" applyFont="1" applyFill="1" applyBorder="1" applyAlignment="1">
      <alignment horizontal="center" vertical="center"/>
    </xf>
    <xf numFmtId="4" fontId="43" fillId="27" borderId="14" xfId="1" applyNumberFormat="1" applyFont="1" applyFill="1" applyBorder="1" applyAlignment="1">
      <alignment horizontal="center" vertical="center"/>
    </xf>
    <xf numFmtId="4" fontId="43" fillId="27" borderId="76" xfId="1" applyNumberFormat="1" applyFont="1" applyFill="1" applyBorder="1" applyAlignment="1">
      <alignment horizontal="center" vertical="center"/>
    </xf>
    <xf numFmtId="4" fontId="44" fillId="27" borderId="72" xfId="1" applyNumberFormat="1" applyFont="1" applyFill="1" applyBorder="1" applyAlignment="1">
      <alignment vertical="center"/>
    </xf>
    <xf numFmtId="4" fontId="43" fillId="27" borderId="82" xfId="1" applyNumberFormat="1" applyFont="1" applyFill="1" applyBorder="1" applyAlignment="1">
      <alignment horizontal="center" vertical="center"/>
    </xf>
    <xf numFmtId="0" fontId="49" fillId="26" borderId="80" xfId="1" applyFont="1" applyFill="1" applyBorder="1" applyAlignment="1">
      <alignment horizontal="center" vertical="center"/>
    </xf>
    <xf numFmtId="0" fontId="49" fillId="26" borderId="81" xfId="1" applyFont="1" applyFill="1" applyBorder="1" applyAlignment="1">
      <alignment horizontal="center" vertical="center"/>
    </xf>
    <xf numFmtId="0" fontId="49" fillId="26" borderId="82" xfId="1" applyFont="1" applyFill="1" applyBorder="1" applyAlignment="1">
      <alignment horizontal="center" vertical="center"/>
    </xf>
    <xf numFmtId="0" fontId="49" fillId="26" borderId="83" xfId="1" applyFont="1" applyFill="1" applyBorder="1" applyAlignment="1">
      <alignment horizontal="center" vertical="center"/>
    </xf>
    <xf numFmtId="0" fontId="49" fillId="26" borderId="84" xfId="1" applyFont="1" applyFill="1" applyBorder="1" applyAlignment="1">
      <alignment horizontal="center" vertical="center"/>
    </xf>
    <xf numFmtId="0" fontId="49" fillId="26" borderId="85" xfId="1" applyFont="1" applyFill="1" applyBorder="1" applyAlignment="1">
      <alignment horizontal="center" vertical="center"/>
    </xf>
    <xf numFmtId="0" fontId="49" fillId="26" borderId="31" xfId="1" applyFont="1" applyFill="1" applyBorder="1" applyAlignment="1">
      <alignment horizontal="center" vertical="center"/>
    </xf>
    <xf numFmtId="166" fontId="47" fillId="26" borderId="2" xfId="1" applyNumberFormat="1" applyFont="1" applyFill="1" applyBorder="1" applyAlignment="1">
      <alignment horizontal="center" vertical="center" wrapText="1"/>
    </xf>
    <xf numFmtId="4" fontId="44" fillId="26" borderId="3" xfId="1" applyNumberFormat="1" applyFont="1" applyFill="1" applyBorder="1" applyAlignment="1">
      <alignment vertical="center"/>
    </xf>
    <xf numFmtId="4" fontId="43" fillId="26" borderId="3" xfId="1" applyNumberFormat="1" applyFont="1" applyFill="1" applyBorder="1" applyAlignment="1">
      <alignment vertical="center"/>
    </xf>
    <xf numFmtId="4" fontId="44" fillId="26" borderId="75" xfId="1" applyNumberFormat="1" applyFont="1" applyFill="1" applyBorder="1" applyAlignment="1">
      <alignment horizontal="center" vertical="center"/>
    </xf>
    <xf numFmtId="4" fontId="44" fillId="26" borderId="48" xfId="1" applyNumberFormat="1" applyFont="1" applyFill="1" applyBorder="1" applyAlignment="1">
      <alignment horizontal="right" vertical="center"/>
    </xf>
    <xf numFmtId="4" fontId="44" fillId="26" borderId="96" xfId="1" applyNumberFormat="1" applyFont="1" applyFill="1" applyBorder="1" applyAlignment="1">
      <alignment horizontal="right" vertical="center"/>
    </xf>
    <xf numFmtId="4" fontId="44" fillId="26" borderId="98" xfId="1" applyNumberFormat="1" applyFont="1" applyFill="1" applyBorder="1" applyAlignment="1">
      <alignment horizontal="right" vertical="center"/>
    </xf>
    <xf numFmtId="4" fontId="44" fillId="26" borderId="100" xfId="1" applyNumberFormat="1" applyFont="1" applyFill="1" applyBorder="1" applyAlignment="1">
      <alignment horizontal="right" vertical="center"/>
    </xf>
    <xf numFmtId="4" fontId="43" fillId="26" borderId="74" xfId="1" applyNumberFormat="1" applyFont="1" applyFill="1" applyBorder="1" applyAlignment="1">
      <alignment horizontal="center" vertical="center"/>
    </xf>
    <xf numFmtId="4" fontId="43" fillId="26" borderId="79" xfId="1" applyNumberFormat="1" applyFont="1" applyFill="1" applyBorder="1" applyAlignment="1">
      <alignment horizontal="center" vertical="center"/>
    </xf>
    <xf numFmtId="4" fontId="43" fillId="26" borderId="3" xfId="1" applyNumberFormat="1" applyFont="1" applyFill="1" applyBorder="1" applyAlignment="1">
      <alignment horizontal="center" vertical="center"/>
    </xf>
    <xf numFmtId="4" fontId="43" fillId="26" borderId="75" xfId="1" applyNumberFormat="1" applyFont="1" applyFill="1" applyBorder="1" applyAlignment="1">
      <alignment horizontal="center" vertical="center"/>
    </xf>
    <xf numFmtId="4" fontId="44" fillId="26" borderId="72" xfId="1" applyNumberFormat="1" applyFont="1" applyFill="1" applyBorder="1" applyAlignment="1">
      <alignment horizontal="right" vertical="center"/>
    </xf>
    <xf numFmtId="4" fontId="44" fillId="26" borderId="72" xfId="1" applyNumberFormat="1" applyFont="1" applyFill="1" applyBorder="1" applyAlignment="1">
      <alignment vertical="center"/>
    </xf>
    <xf numFmtId="4" fontId="44" fillId="28" borderId="4" xfId="1" applyNumberFormat="1" applyFont="1" applyFill="1" applyBorder="1" applyAlignment="1">
      <alignment horizontal="center" vertical="center"/>
    </xf>
    <xf numFmtId="4" fontId="43" fillId="28" borderId="1" xfId="1" applyNumberFormat="1" applyFont="1" applyFill="1" applyBorder="1" applyAlignment="1">
      <alignment vertical="center"/>
    </xf>
    <xf numFmtId="4" fontId="43" fillId="28" borderId="8" xfId="1" applyNumberFormat="1" applyFont="1" applyFill="1" applyBorder="1" applyAlignment="1">
      <alignment horizontal="center" vertical="center"/>
    </xf>
    <xf numFmtId="4" fontId="43" fillId="28" borderId="15" xfId="1" applyNumberFormat="1" applyFont="1" applyFill="1" applyBorder="1" applyAlignment="1">
      <alignment horizontal="center" vertical="center"/>
    </xf>
    <xf numFmtId="4" fontId="43" fillId="28" borderId="1" xfId="1" applyNumberFormat="1" applyFont="1" applyFill="1" applyBorder="1" applyAlignment="1">
      <alignment horizontal="center" vertical="center"/>
    </xf>
    <xf numFmtId="4" fontId="42" fillId="28" borderId="1" xfId="9" applyNumberFormat="1" applyFont="1" applyFill="1" applyBorder="1" applyAlignment="1">
      <alignment vertical="center"/>
    </xf>
    <xf numFmtId="4" fontId="42" fillId="28" borderId="8" xfId="9" applyNumberFormat="1" applyFont="1" applyFill="1" applyBorder="1" applyAlignment="1">
      <alignment vertical="center"/>
    </xf>
    <xf numFmtId="0" fontId="48" fillId="28" borderId="1" xfId="1" applyFont="1" applyFill="1" applyBorder="1" applyAlignment="1">
      <alignment vertical="center"/>
    </xf>
    <xf numFmtId="4" fontId="46" fillId="27" borderId="92" xfId="1" applyNumberFormat="1" applyFont="1" applyFill="1" applyBorder="1" applyAlignment="1">
      <alignment horizontal="right" vertical="center" wrapText="1"/>
    </xf>
    <xf numFmtId="4" fontId="46" fillId="27" borderId="50" xfId="1" applyNumberFormat="1" applyFont="1" applyFill="1" applyBorder="1" applyAlignment="1">
      <alignment horizontal="right" vertical="center" wrapText="1"/>
    </xf>
    <xf numFmtId="4" fontId="46" fillId="27" borderId="51" xfId="1" applyNumberFormat="1" applyFont="1" applyFill="1" applyBorder="1" applyAlignment="1">
      <alignment horizontal="right" vertical="center" wrapText="1"/>
    </xf>
    <xf numFmtId="4" fontId="46" fillId="27" borderId="57" xfId="1" applyNumberFormat="1" applyFont="1" applyFill="1" applyBorder="1" applyAlignment="1">
      <alignment horizontal="right" vertical="center" wrapText="1"/>
    </xf>
    <xf numFmtId="4" fontId="46" fillId="27" borderId="88" xfId="1" applyNumberFormat="1" applyFont="1" applyFill="1" applyBorder="1" applyAlignment="1">
      <alignment horizontal="right" vertical="center" wrapText="1"/>
    </xf>
    <xf numFmtId="4" fontId="46" fillId="27" borderId="101" xfId="1" applyNumberFormat="1" applyFont="1" applyFill="1" applyBorder="1" applyAlignment="1">
      <alignment horizontal="right" vertical="center" wrapText="1"/>
    </xf>
    <xf numFmtId="4" fontId="46" fillId="27" borderId="20" xfId="1" applyNumberFormat="1" applyFont="1" applyFill="1" applyBorder="1" applyAlignment="1">
      <alignment horizontal="right" vertical="center" wrapText="1"/>
    </xf>
    <xf numFmtId="4" fontId="46" fillId="27" borderId="21" xfId="1" applyNumberFormat="1" applyFont="1" applyFill="1" applyBorder="1" applyAlignment="1">
      <alignment horizontal="right" vertical="center"/>
    </xf>
    <xf numFmtId="4" fontId="46" fillId="27" borderId="53" xfId="1" applyNumberFormat="1" applyFont="1" applyFill="1" applyBorder="1" applyAlignment="1">
      <alignment horizontal="right" vertical="center"/>
    </xf>
    <xf numFmtId="4" fontId="46" fillId="27" borderId="61" xfId="1" applyNumberFormat="1" applyFont="1" applyFill="1" applyBorder="1" applyAlignment="1">
      <alignment horizontal="right" vertical="center"/>
    </xf>
    <xf numFmtId="4" fontId="46" fillId="27" borderId="102" xfId="1" applyNumberFormat="1" applyFont="1" applyFill="1" applyBorder="1" applyAlignment="1">
      <alignment horizontal="right" vertical="center"/>
    </xf>
    <xf numFmtId="4" fontId="46" fillId="27" borderId="63" xfId="1" applyNumberFormat="1" applyFont="1" applyFill="1" applyBorder="1" applyAlignment="1">
      <alignment horizontal="right" vertical="center"/>
    </xf>
    <xf numFmtId="0" fontId="46" fillId="27" borderId="89" xfId="1" applyFont="1" applyFill="1" applyBorder="1" applyAlignment="1">
      <alignment horizontal="center" vertical="center" wrapText="1"/>
    </xf>
    <xf numFmtId="0" fontId="46" fillId="27" borderId="90" xfId="1" applyFont="1" applyFill="1" applyBorder="1" applyAlignment="1">
      <alignment horizontal="center" vertical="center" wrapText="1"/>
    </xf>
    <xf numFmtId="0" fontId="46" fillId="27" borderId="65" xfId="1" applyFont="1" applyFill="1" applyBorder="1" applyAlignment="1">
      <alignment horizontal="center" vertical="center" wrapText="1"/>
    </xf>
    <xf numFmtId="0" fontId="46" fillId="27" borderId="104" xfId="1" applyFont="1" applyFill="1" applyBorder="1" applyAlignment="1">
      <alignment horizontal="center" vertical="center" wrapText="1"/>
    </xf>
    <xf numFmtId="0" fontId="46" fillId="27" borderId="105" xfId="1" applyFont="1" applyFill="1" applyBorder="1" applyAlignment="1">
      <alignment horizontal="center" vertical="center" wrapText="1"/>
    </xf>
    <xf numFmtId="0" fontId="48" fillId="0" borderId="0" xfId="1" applyFont="1" applyAlignment="1">
      <alignment vertical="center" wrapText="1"/>
    </xf>
    <xf numFmtId="0" fontId="51" fillId="0" borderId="1" xfId="1" applyFont="1" applyBorder="1" applyAlignment="1">
      <alignment horizontal="left" vertical="center" wrapText="1"/>
    </xf>
    <xf numFmtId="0" fontId="51" fillId="0" borderId="1" xfId="9" applyFont="1" applyBorder="1" applyAlignment="1">
      <alignment horizontal="justify" vertical="center" wrapText="1"/>
    </xf>
    <xf numFmtId="0" fontId="43" fillId="2" borderId="1" xfId="1" applyFont="1" applyFill="1" applyBorder="1" applyAlignment="1">
      <alignment horizontal="left" vertical="center" wrapText="1"/>
    </xf>
    <xf numFmtId="49" fontId="55" fillId="32" borderId="8" xfId="1" applyNumberFormat="1" applyFont="1" applyFill="1" applyBorder="1" applyAlignment="1">
      <alignment horizontal="left" vertical="center"/>
    </xf>
    <xf numFmtId="49" fontId="55" fillId="32" borderId="103" xfId="1" applyNumberFormat="1" applyFont="1" applyFill="1" applyBorder="1" applyAlignment="1">
      <alignment horizontal="left" vertical="center"/>
    </xf>
    <xf numFmtId="49" fontId="55" fillId="32" borderId="15" xfId="1" applyNumberFormat="1" applyFont="1" applyFill="1" applyBorder="1" applyAlignment="1">
      <alignment horizontal="left" vertical="center"/>
    </xf>
    <xf numFmtId="0" fontId="46" fillId="31" borderId="33" xfId="9" applyFont="1" applyFill="1" applyBorder="1" applyAlignment="1">
      <alignment horizontal="left" vertical="center" wrapText="1"/>
    </xf>
    <xf numFmtId="0" fontId="46" fillId="31" borderId="32" xfId="9" applyFont="1" applyFill="1" applyBorder="1" applyAlignment="1">
      <alignment horizontal="left" vertical="center" wrapText="1"/>
    </xf>
    <xf numFmtId="0" fontId="46" fillId="31" borderId="31" xfId="9" applyFont="1" applyFill="1" applyBorder="1" applyAlignment="1">
      <alignment horizontal="left" vertical="center" wrapText="1"/>
    </xf>
    <xf numFmtId="0" fontId="55" fillId="0" borderId="8" xfId="0" applyFont="1" applyBorder="1" applyAlignment="1">
      <alignment horizontal="left" vertical="center" wrapText="1"/>
    </xf>
    <xf numFmtId="0" fontId="55" fillId="0" borderId="103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32" borderId="8" xfId="0" applyFont="1" applyFill="1" applyBorder="1" applyAlignment="1">
      <alignment horizontal="left" vertical="center"/>
    </xf>
    <xf numFmtId="0" fontId="55" fillId="32" borderId="103" xfId="0" applyFont="1" applyFill="1" applyBorder="1" applyAlignment="1">
      <alignment horizontal="left" vertical="center"/>
    </xf>
    <xf numFmtId="0" fontId="55" fillId="32" borderId="15" xfId="0" applyFont="1" applyFill="1" applyBorder="1" applyAlignment="1">
      <alignment horizontal="left" vertical="center"/>
    </xf>
    <xf numFmtId="49" fontId="54" fillId="0" borderId="8" xfId="1" applyNumberFormat="1" applyFont="1" applyBorder="1" applyAlignment="1">
      <alignment horizontal="center" vertical="center"/>
    </xf>
    <xf numFmtId="49" fontId="54" fillId="0" borderId="103" xfId="1" applyNumberFormat="1" applyFont="1" applyBorder="1" applyAlignment="1">
      <alignment horizontal="center" vertical="center"/>
    </xf>
    <xf numFmtId="49" fontId="54" fillId="0" borderId="15" xfId="1" applyNumberFormat="1" applyFont="1" applyBorder="1" applyAlignment="1">
      <alignment horizontal="center" vertical="center"/>
    </xf>
    <xf numFmtId="0" fontId="55" fillId="0" borderId="8" xfId="0" applyFont="1" applyBorder="1" applyAlignment="1">
      <alignment horizontal="left" vertical="center"/>
    </xf>
    <xf numFmtId="0" fontId="55" fillId="0" borderId="103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49" fontId="55" fillId="0" borderId="8" xfId="1" applyNumberFormat="1" applyFont="1" applyBorder="1" applyAlignment="1">
      <alignment horizontal="left" vertical="center" wrapText="1"/>
    </xf>
    <xf numFmtId="49" fontId="55" fillId="0" borderId="103" xfId="1" applyNumberFormat="1" applyFont="1" applyBorder="1" applyAlignment="1">
      <alignment horizontal="left" vertical="center" wrapText="1"/>
    </xf>
    <xf numFmtId="49" fontId="55" fillId="0" borderId="15" xfId="1" applyNumberFormat="1" applyFont="1" applyBorder="1" applyAlignment="1">
      <alignment horizontal="left" vertical="center" wrapText="1"/>
    </xf>
    <xf numFmtId="0" fontId="44" fillId="25" borderId="39" xfId="1" quotePrefix="1" applyFont="1" applyFill="1" applyBorder="1" applyAlignment="1">
      <alignment horizontal="center" vertical="center"/>
    </xf>
    <xf numFmtId="0" fontId="44" fillId="25" borderId="40" xfId="1" quotePrefix="1" applyFont="1" applyFill="1" applyBorder="1" applyAlignment="1">
      <alignment horizontal="center" vertical="center"/>
    </xf>
    <xf numFmtId="49" fontId="44" fillId="25" borderId="19" xfId="1" applyNumberFormat="1" applyFont="1" applyFill="1" applyBorder="1" applyAlignment="1">
      <alignment horizontal="center" vertical="center" wrapText="1"/>
    </xf>
    <xf numFmtId="49" fontId="44" fillId="25" borderId="18" xfId="1" applyNumberFormat="1" applyFont="1" applyFill="1" applyBorder="1" applyAlignment="1">
      <alignment horizontal="center" vertical="center" wrapText="1"/>
    </xf>
    <xf numFmtId="49" fontId="44" fillId="25" borderId="20" xfId="1" applyNumberFormat="1" applyFont="1" applyFill="1" applyBorder="1" applyAlignment="1">
      <alignment horizontal="center" vertical="center" wrapText="1"/>
    </xf>
    <xf numFmtId="0" fontId="44" fillId="25" borderId="17" xfId="1" applyFont="1" applyFill="1" applyBorder="1" applyAlignment="1">
      <alignment horizontal="center" vertical="center" wrapText="1"/>
    </xf>
    <xf numFmtId="0" fontId="44" fillId="25" borderId="14" xfId="1" applyFont="1" applyFill="1" applyBorder="1" applyAlignment="1">
      <alignment horizontal="center" vertical="center" wrapText="1"/>
    </xf>
    <xf numFmtId="0" fontId="44" fillId="25" borderId="21" xfId="1" applyFont="1" applyFill="1" applyBorder="1" applyAlignment="1">
      <alignment horizontal="center" vertical="center" wrapText="1"/>
    </xf>
    <xf numFmtId="0" fontId="44" fillId="25" borderId="38" xfId="1" applyFont="1" applyFill="1" applyBorder="1" applyAlignment="1">
      <alignment horizontal="center" vertical="center" wrapText="1"/>
    </xf>
    <xf numFmtId="0" fontId="44" fillId="25" borderId="37" xfId="1" applyFont="1" applyFill="1" applyBorder="1" applyAlignment="1">
      <alignment horizontal="center" vertical="center" wrapText="1"/>
    </xf>
    <xf numFmtId="0" fontId="44" fillId="25" borderId="34" xfId="1" applyFont="1" applyFill="1" applyBorder="1" applyAlignment="1">
      <alignment horizontal="center" vertical="center" wrapText="1"/>
    </xf>
    <xf numFmtId="0" fontId="44" fillId="25" borderId="33" xfId="1" quotePrefix="1" applyFont="1" applyFill="1" applyBorder="1" applyAlignment="1">
      <alignment horizontal="center" vertical="center" wrapText="1"/>
    </xf>
    <xf numFmtId="0" fontId="44" fillId="25" borderId="32" xfId="1" quotePrefix="1" applyFont="1" applyFill="1" applyBorder="1" applyAlignment="1">
      <alignment horizontal="center" vertical="center" wrapText="1"/>
    </xf>
    <xf numFmtId="0" fontId="44" fillId="25" borderId="31" xfId="1" quotePrefix="1" applyFont="1" applyFill="1" applyBorder="1" applyAlignment="1">
      <alignment horizontal="center" vertical="center" wrapText="1"/>
    </xf>
    <xf numFmtId="0" fontId="44" fillId="25" borderId="47" xfId="1" applyFont="1" applyFill="1" applyBorder="1" applyAlignment="1">
      <alignment horizontal="center" vertical="center" wrapText="1"/>
    </xf>
    <xf numFmtId="0" fontId="44" fillId="25" borderId="48" xfId="1" applyFont="1" applyFill="1" applyBorder="1" applyAlignment="1">
      <alignment horizontal="center" vertical="center" wrapText="1"/>
    </xf>
    <xf numFmtId="0" fontId="44" fillId="25" borderId="41" xfId="1" applyFont="1" applyFill="1" applyBorder="1" applyAlignment="1">
      <alignment horizontal="center" vertical="center" wrapText="1"/>
    </xf>
    <xf numFmtId="0" fontId="44" fillId="30" borderId="35" xfId="0" applyFont="1" applyFill="1" applyBorder="1" applyAlignment="1">
      <alignment horizontal="center" vertical="center" wrapText="1"/>
    </xf>
    <xf numFmtId="0" fontId="44" fillId="30" borderId="11" xfId="0" applyFont="1" applyFill="1" applyBorder="1" applyAlignment="1">
      <alignment horizontal="center" vertical="center" wrapText="1"/>
    </xf>
    <xf numFmtId="0" fontId="44" fillId="30" borderId="62" xfId="0" applyFont="1" applyFill="1" applyBorder="1" applyAlignment="1">
      <alignment horizontal="center" vertical="center" wrapText="1"/>
    </xf>
    <xf numFmtId="0" fontId="46" fillId="26" borderId="33" xfId="1" applyFont="1" applyFill="1" applyBorder="1" applyAlignment="1">
      <alignment horizontal="left" vertical="center" wrapText="1"/>
    </xf>
    <xf numFmtId="0" fontId="46" fillId="26" borderId="32" xfId="1" applyFont="1" applyFill="1" applyBorder="1" applyAlignment="1">
      <alignment horizontal="left" vertical="center" wrapText="1"/>
    </xf>
    <xf numFmtId="0" fontId="46" fillId="26" borderId="31" xfId="1" applyFont="1" applyFill="1" applyBorder="1" applyAlignment="1">
      <alignment horizontal="left" vertical="center" wrapText="1"/>
    </xf>
    <xf numFmtId="0" fontId="50" fillId="0" borderId="0" xfId="40" applyFont="1" applyAlignment="1">
      <alignment horizontal="center" vertical="center"/>
    </xf>
    <xf numFmtId="0" fontId="46" fillId="27" borderId="33" xfId="1" applyFont="1" applyFill="1" applyBorder="1" applyAlignment="1">
      <alignment horizontal="left" vertical="center"/>
    </xf>
    <xf numFmtId="0" fontId="46" fillId="27" borderId="32" xfId="1" applyFont="1" applyFill="1" applyBorder="1" applyAlignment="1">
      <alignment horizontal="left" vertical="center"/>
    </xf>
    <xf numFmtId="0" fontId="46" fillId="27" borderId="31" xfId="1" applyFont="1" applyFill="1" applyBorder="1" applyAlignment="1">
      <alignment horizontal="left" vertical="center"/>
    </xf>
    <xf numFmtId="0" fontId="46" fillId="28" borderId="33" xfId="1" applyFont="1" applyFill="1" applyBorder="1" applyAlignment="1">
      <alignment horizontal="left" vertical="center"/>
    </xf>
    <xf numFmtId="0" fontId="46" fillId="28" borderId="32" xfId="1" applyFont="1" applyFill="1" applyBorder="1" applyAlignment="1">
      <alignment horizontal="left" vertical="center"/>
    </xf>
    <xf numFmtId="0" fontId="46" fillId="28" borderId="31" xfId="1" applyFont="1" applyFill="1" applyBorder="1" applyAlignment="1">
      <alignment horizontal="left" vertical="center"/>
    </xf>
  </cellXfs>
  <cellStyles count="99">
    <cellStyle name="20% - akcent 1 2" xfId="13" xr:uid="{00000000-0005-0000-0000-000000000000}"/>
    <cellStyle name="20% - akcent 1 3" xfId="55" xr:uid="{00000000-0005-0000-0000-000001000000}"/>
    <cellStyle name="20% - akcent 2 2" xfId="14" xr:uid="{00000000-0005-0000-0000-000002000000}"/>
    <cellStyle name="20% - akcent 2 3" xfId="56" xr:uid="{00000000-0005-0000-0000-000003000000}"/>
    <cellStyle name="20% - akcent 3 2" xfId="15" xr:uid="{00000000-0005-0000-0000-000004000000}"/>
    <cellStyle name="20% - akcent 3 3" xfId="57" xr:uid="{00000000-0005-0000-0000-000005000000}"/>
    <cellStyle name="20% - akcent 4 2" xfId="16" xr:uid="{00000000-0005-0000-0000-000006000000}"/>
    <cellStyle name="20% - akcent 4 3" xfId="58" xr:uid="{00000000-0005-0000-0000-000007000000}"/>
    <cellStyle name="20% - akcent 5 2" xfId="17" xr:uid="{00000000-0005-0000-0000-000008000000}"/>
    <cellStyle name="20% - akcent 5 3" xfId="59" xr:uid="{00000000-0005-0000-0000-000009000000}"/>
    <cellStyle name="20% - akcent 6 2" xfId="18" xr:uid="{00000000-0005-0000-0000-00000A000000}"/>
    <cellStyle name="20% - akcent 6 3" xfId="60" xr:uid="{00000000-0005-0000-0000-00000B000000}"/>
    <cellStyle name="40% - akcent 1 2" xfId="19" xr:uid="{00000000-0005-0000-0000-00000C000000}"/>
    <cellStyle name="40% - akcent 1 3" xfId="61" xr:uid="{00000000-0005-0000-0000-00000D000000}"/>
    <cellStyle name="40% - akcent 2 2" xfId="20" xr:uid="{00000000-0005-0000-0000-00000E000000}"/>
    <cellStyle name="40% - akcent 2 3" xfId="62" xr:uid="{00000000-0005-0000-0000-00000F000000}"/>
    <cellStyle name="40% - akcent 3 2" xfId="21" xr:uid="{00000000-0005-0000-0000-000010000000}"/>
    <cellStyle name="40% - akcent 3 3" xfId="63" xr:uid="{00000000-0005-0000-0000-000011000000}"/>
    <cellStyle name="40% - akcent 4 2" xfId="22" xr:uid="{00000000-0005-0000-0000-000012000000}"/>
    <cellStyle name="40% - akcent 4 3" xfId="64" xr:uid="{00000000-0005-0000-0000-000013000000}"/>
    <cellStyle name="40% - akcent 5 2" xfId="23" xr:uid="{00000000-0005-0000-0000-000014000000}"/>
    <cellStyle name="40% - akcent 5 3" xfId="65" xr:uid="{00000000-0005-0000-0000-000015000000}"/>
    <cellStyle name="40% - akcent 6 2" xfId="24" xr:uid="{00000000-0005-0000-0000-000016000000}"/>
    <cellStyle name="40% - akcent 6 3" xfId="66" xr:uid="{00000000-0005-0000-0000-000017000000}"/>
    <cellStyle name="60% - akcent 1 2" xfId="25" xr:uid="{00000000-0005-0000-0000-000018000000}"/>
    <cellStyle name="60% - akcent 1 3" xfId="67" xr:uid="{00000000-0005-0000-0000-000019000000}"/>
    <cellStyle name="60% - akcent 2 2" xfId="26" xr:uid="{00000000-0005-0000-0000-00001A000000}"/>
    <cellStyle name="60% - akcent 2 3" xfId="68" xr:uid="{00000000-0005-0000-0000-00001B000000}"/>
    <cellStyle name="60% - akcent 3 2" xfId="27" xr:uid="{00000000-0005-0000-0000-00001C000000}"/>
    <cellStyle name="60% - akcent 3 3" xfId="69" xr:uid="{00000000-0005-0000-0000-00001D000000}"/>
    <cellStyle name="60% - akcent 4 2" xfId="28" xr:uid="{00000000-0005-0000-0000-00001E000000}"/>
    <cellStyle name="60% - akcent 4 3" xfId="70" xr:uid="{00000000-0005-0000-0000-00001F000000}"/>
    <cellStyle name="60% - akcent 5 2" xfId="29" xr:uid="{00000000-0005-0000-0000-000020000000}"/>
    <cellStyle name="60% - akcent 5 3" xfId="71" xr:uid="{00000000-0005-0000-0000-000021000000}"/>
    <cellStyle name="60% - akcent 6 2" xfId="30" xr:uid="{00000000-0005-0000-0000-000022000000}"/>
    <cellStyle name="60% - akcent 6 3" xfId="72" xr:uid="{00000000-0005-0000-0000-000023000000}"/>
    <cellStyle name="Akcent 1 2" xfId="31" xr:uid="{00000000-0005-0000-0000-000024000000}"/>
    <cellStyle name="Akcent 1 3" xfId="73" xr:uid="{00000000-0005-0000-0000-000025000000}"/>
    <cellStyle name="Akcent 2 2" xfId="32" xr:uid="{00000000-0005-0000-0000-000026000000}"/>
    <cellStyle name="Akcent 2 3" xfId="74" xr:uid="{00000000-0005-0000-0000-000027000000}"/>
    <cellStyle name="Akcent 3 2" xfId="33" xr:uid="{00000000-0005-0000-0000-000028000000}"/>
    <cellStyle name="Akcent 3 3" xfId="75" xr:uid="{00000000-0005-0000-0000-000029000000}"/>
    <cellStyle name="Akcent 4 2" xfId="34" xr:uid="{00000000-0005-0000-0000-00002A000000}"/>
    <cellStyle name="Akcent 4 3" xfId="76" xr:uid="{00000000-0005-0000-0000-00002B000000}"/>
    <cellStyle name="Akcent 5 2" xfId="35" xr:uid="{00000000-0005-0000-0000-00002C000000}"/>
    <cellStyle name="Akcent 5 3" xfId="77" xr:uid="{00000000-0005-0000-0000-00002D000000}"/>
    <cellStyle name="Akcent 6 2" xfId="36" xr:uid="{00000000-0005-0000-0000-00002E000000}"/>
    <cellStyle name="Akcent 6 3" xfId="78" xr:uid="{00000000-0005-0000-0000-00002F000000}"/>
    <cellStyle name="Dane wejściowe 2" xfId="37" xr:uid="{00000000-0005-0000-0000-000030000000}"/>
    <cellStyle name="Dane wejściowe 3" xfId="79" xr:uid="{00000000-0005-0000-0000-000031000000}"/>
    <cellStyle name="Dane wyjściowe 2" xfId="38" xr:uid="{00000000-0005-0000-0000-000032000000}"/>
    <cellStyle name="Dane wyjściowe 3" xfId="80" xr:uid="{00000000-0005-0000-0000-000033000000}"/>
    <cellStyle name="Dobre 2" xfId="39" xr:uid="{00000000-0005-0000-0000-000034000000}"/>
    <cellStyle name="Dobre 3" xfId="81" xr:uid="{00000000-0005-0000-0000-000035000000}"/>
    <cellStyle name="Dziesiętny 2" xfId="4" xr:uid="{00000000-0005-0000-0000-000036000000}"/>
    <cellStyle name="Dziesiętny 2 2" xfId="7" xr:uid="{00000000-0005-0000-0000-000037000000}"/>
    <cellStyle name="Dziesiętny 3" xfId="98" xr:uid="{00000000-0005-0000-0000-000038000000}"/>
    <cellStyle name="Excel Built-in Normal" xfId="40" xr:uid="{00000000-0005-0000-0000-000039000000}"/>
    <cellStyle name="Komórka połączona 2" xfId="41" xr:uid="{00000000-0005-0000-0000-00003A000000}"/>
    <cellStyle name="Komórka połączona 3" xfId="82" xr:uid="{00000000-0005-0000-0000-00003B000000}"/>
    <cellStyle name="Komórka zaznaczona 2" xfId="42" xr:uid="{00000000-0005-0000-0000-00003C000000}"/>
    <cellStyle name="Komórka zaznaczona 3" xfId="83" xr:uid="{00000000-0005-0000-0000-00003D000000}"/>
    <cellStyle name="Nagłówek 1 2" xfId="43" xr:uid="{00000000-0005-0000-0000-00003E000000}"/>
    <cellStyle name="Nagłówek 1 3" xfId="84" xr:uid="{00000000-0005-0000-0000-00003F000000}"/>
    <cellStyle name="Nagłówek 2 2" xfId="44" xr:uid="{00000000-0005-0000-0000-000040000000}"/>
    <cellStyle name="Nagłówek 2 3" xfId="85" xr:uid="{00000000-0005-0000-0000-000041000000}"/>
    <cellStyle name="Nagłówek 3 2" xfId="45" xr:uid="{00000000-0005-0000-0000-000042000000}"/>
    <cellStyle name="Nagłówek 3 3" xfId="86" xr:uid="{00000000-0005-0000-0000-000043000000}"/>
    <cellStyle name="Nagłówek 4 2" xfId="46" xr:uid="{00000000-0005-0000-0000-000044000000}"/>
    <cellStyle name="Nagłówek 4 3" xfId="87" xr:uid="{00000000-0005-0000-0000-000045000000}"/>
    <cellStyle name="Neutralne 2" xfId="47" xr:uid="{00000000-0005-0000-0000-000046000000}"/>
    <cellStyle name="Neutralne 3" xfId="88" xr:uid="{00000000-0005-0000-0000-000047000000}"/>
    <cellStyle name="Normalny" xfId="0" builtinId="0"/>
    <cellStyle name="Normalny 2" xfId="1" xr:uid="{00000000-0005-0000-0000-000049000000}"/>
    <cellStyle name="Normalny 2 2" xfId="3" xr:uid="{00000000-0005-0000-0000-00004A000000}"/>
    <cellStyle name="Normalny 2 3" xfId="6" xr:uid="{00000000-0005-0000-0000-00004B000000}"/>
    <cellStyle name="Normalny 3" xfId="11" xr:uid="{00000000-0005-0000-0000-00004C000000}"/>
    <cellStyle name="Normalny 3 2" xfId="9" xr:uid="{00000000-0005-0000-0000-00004D000000}"/>
    <cellStyle name="Normalny 4" xfId="8" xr:uid="{00000000-0005-0000-0000-00004E000000}"/>
    <cellStyle name="Normalny 6" xfId="5" xr:uid="{00000000-0005-0000-0000-00004F000000}"/>
    <cellStyle name="Normalny_Plan_poż_dot_wzorzec" xfId="2" xr:uid="{00000000-0005-0000-0000-000050000000}"/>
    <cellStyle name="Obliczenia 2" xfId="48" xr:uid="{00000000-0005-0000-0000-000051000000}"/>
    <cellStyle name="Obliczenia 3" xfId="89" xr:uid="{00000000-0005-0000-0000-000052000000}"/>
    <cellStyle name="Procentowy 2" xfId="10" xr:uid="{00000000-0005-0000-0000-000053000000}"/>
    <cellStyle name="Procentowy 3" xfId="97" xr:uid="{00000000-0005-0000-0000-000054000000}"/>
    <cellStyle name="Suma 2" xfId="49" xr:uid="{00000000-0005-0000-0000-000055000000}"/>
    <cellStyle name="Suma 3" xfId="90" xr:uid="{00000000-0005-0000-0000-000056000000}"/>
    <cellStyle name="Tekst objaśnienia 2" xfId="50" xr:uid="{00000000-0005-0000-0000-000057000000}"/>
    <cellStyle name="Tekst objaśnienia 3" xfId="91" xr:uid="{00000000-0005-0000-0000-000058000000}"/>
    <cellStyle name="Tekst ostrzeżenia 2" xfId="51" xr:uid="{00000000-0005-0000-0000-000059000000}"/>
    <cellStyle name="Tekst ostrzeżenia 3" xfId="92" xr:uid="{00000000-0005-0000-0000-00005A000000}"/>
    <cellStyle name="Tytuł 2" xfId="52" xr:uid="{00000000-0005-0000-0000-00005B000000}"/>
    <cellStyle name="Tytuł 3" xfId="93" xr:uid="{00000000-0005-0000-0000-00005C000000}"/>
    <cellStyle name="Tytuł 3 2" xfId="96" xr:uid="{00000000-0005-0000-0000-00005D000000}"/>
    <cellStyle name="Uwaga 2" xfId="53" xr:uid="{00000000-0005-0000-0000-00005E000000}"/>
    <cellStyle name="Uwaga 3" xfId="94" xr:uid="{00000000-0005-0000-0000-00005F000000}"/>
    <cellStyle name="Walutowy 2" xfId="12" xr:uid="{00000000-0005-0000-0000-000060000000}"/>
    <cellStyle name="Złe 2" xfId="54" xr:uid="{00000000-0005-0000-0000-000061000000}"/>
    <cellStyle name="Złe 3" xfId="95" xr:uid="{00000000-0005-0000-0000-00006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EF2E8"/>
      <color rgb="FFCCFFCC"/>
      <color rgb="FFFFFFD5"/>
      <color rgb="FF99FF99"/>
      <color rgb="FF00E266"/>
      <color rgb="FFF8F8F8"/>
      <color rgb="FFE7FFFF"/>
      <color rgb="FFDDFFDD"/>
      <color rgb="FFE3EAF5"/>
      <color rgb="FFDEF9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100"/>
  <sheetViews>
    <sheetView tabSelected="1" view="pageBreakPreview" topLeftCell="A79" zoomScale="70" zoomScaleNormal="70" zoomScaleSheetLayoutView="70" zoomScalePageLayoutView="50" workbookViewId="0">
      <selection activeCell="I89" sqref="I89"/>
    </sheetView>
  </sheetViews>
  <sheetFormatPr defaultColWidth="18.42578125" defaultRowHeight="14.25"/>
  <cols>
    <col min="1" max="1" width="8.7109375" style="17" customWidth="1"/>
    <col min="2" max="2" width="19.28515625" style="108" customWidth="1"/>
    <col min="3" max="3" width="64.42578125" style="110" customWidth="1"/>
    <col min="4" max="5" width="16" style="17" customWidth="1"/>
    <col min="6" max="6" width="52" style="17" customWidth="1"/>
    <col min="7" max="20" width="15.7109375" style="17" customWidth="1"/>
    <col min="21" max="21" width="21.140625" style="17" customWidth="1"/>
    <col min="22" max="239" width="9.140625" style="17" customWidth="1"/>
    <col min="240" max="16384" width="18.42578125" style="17"/>
  </cols>
  <sheetData>
    <row r="1" spans="2:21" ht="53.25" customHeight="1" thickBot="1">
      <c r="B1" s="268" t="s">
        <v>0</v>
      </c>
      <c r="C1" s="271" t="s">
        <v>1</v>
      </c>
      <c r="D1" s="271" t="s">
        <v>2</v>
      </c>
      <c r="E1" s="274" t="s">
        <v>3</v>
      </c>
      <c r="F1" s="277" t="s">
        <v>8</v>
      </c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9"/>
      <c r="U1" s="266" t="s">
        <v>12</v>
      </c>
    </row>
    <row r="2" spans="2:21" ht="19.5" customHeight="1">
      <c r="B2" s="269"/>
      <c r="C2" s="272"/>
      <c r="D2" s="272"/>
      <c r="E2" s="275"/>
      <c r="F2" s="280" t="s">
        <v>16</v>
      </c>
      <c r="G2" s="281"/>
      <c r="H2" s="281"/>
      <c r="I2" s="281"/>
      <c r="J2" s="282"/>
      <c r="K2" s="281" t="s">
        <v>17</v>
      </c>
      <c r="L2" s="281"/>
      <c r="M2" s="281"/>
      <c r="N2" s="281"/>
      <c r="O2" s="282"/>
      <c r="P2" s="283" t="s">
        <v>18</v>
      </c>
      <c r="Q2" s="284"/>
      <c r="R2" s="284"/>
      <c r="S2" s="284"/>
      <c r="T2" s="285"/>
      <c r="U2" s="267"/>
    </row>
    <row r="3" spans="2:21" ht="53.25" customHeight="1" thickBot="1">
      <c r="B3" s="269"/>
      <c r="C3" s="272"/>
      <c r="D3" s="272"/>
      <c r="E3" s="275"/>
      <c r="F3" s="18" t="s">
        <v>4</v>
      </c>
      <c r="G3" s="19" t="s">
        <v>5</v>
      </c>
      <c r="H3" s="19" t="s">
        <v>6</v>
      </c>
      <c r="I3" s="20" t="s">
        <v>7</v>
      </c>
      <c r="J3" s="21" t="s">
        <v>15</v>
      </c>
      <c r="K3" s="22" t="s">
        <v>4</v>
      </c>
      <c r="L3" s="19" t="s">
        <v>5</v>
      </c>
      <c r="M3" s="19" t="s">
        <v>6</v>
      </c>
      <c r="N3" s="20" t="s">
        <v>7</v>
      </c>
      <c r="O3" s="23" t="s">
        <v>19</v>
      </c>
      <c r="P3" s="22" t="s">
        <v>4</v>
      </c>
      <c r="Q3" s="19" t="s">
        <v>5</v>
      </c>
      <c r="R3" s="19" t="s">
        <v>6</v>
      </c>
      <c r="S3" s="20" t="s">
        <v>7</v>
      </c>
      <c r="T3" s="24" t="s">
        <v>20</v>
      </c>
      <c r="U3" s="267"/>
    </row>
    <row r="4" spans="2:21" s="25" customFormat="1" ht="23.25" customHeight="1" thickTop="1" thickBot="1">
      <c r="B4" s="270"/>
      <c r="C4" s="273"/>
      <c r="D4" s="273"/>
      <c r="E4" s="276"/>
      <c r="F4" s="26" t="s">
        <v>9</v>
      </c>
      <c r="G4" s="27" t="s">
        <v>9</v>
      </c>
      <c r="H4" s="27" t="s">
        <v>9</v>
      </c>
      <c r="I4" s="28" t="s">
        <v>9</v>
      </c>
      <c r="J4" s="29" t="s">
        <v>9</v>
      </c>
      <c r="K4" s="30" t="s">
        <v>9</v>
      </c>
      <c r="L4" s="27" t="s">
        <v>9</v>
      </c>
      <c r="M4" s="27" t="s">
        <v>9</v>
      </c>
      <c r="N4" s="28" t="s">
        <v>9</v>
      </c>
      <c r="O4" s="31" t="s">
        <v>9</v>
      </c>
      <c r="P4" s="32" t="s">
        <v>9</v>
      </c>
      <c r="Q4" s="27" t="s">
        <v>9</v>
      </c>
      <c r="R4" s="27" t="s">
        <v>9</v>
      </c>
      <c r="S4" s="28" t="s">
        <v>9</v>
      </c>
      <c r="T4" s="33" t="s">
        <v>9</v>
      </c>
      <c r="U4" s="34" t="s">
        <v>9</v>
      </c>
    </row>
    <row r="5" spans="2:21" s="25" customFormat="1" ht="25.35" customHeight="1" thickBot="1">
      <c r="B5" s="286" t="s">
        <v>29</v>
      </c>
      <c r="C5" s="287"/>
      <c r="D5" s="287"/>
      <c r="E5" s="288"/>
      <c r="F5" s="195"/>
      <c r="G5" s="196"/>
      <c r="H5" s="196"/>
      <c r="I5" s="197"/>
      <c r="J5" s="198"/>
      <c r="K5" s="199"/>
      <c r="L5" s="196"/>
      <c r="M5" s="196"/>
      <c r="N5" s="197"/>
      <c r="O5" s="198"/>
      <c r="P5" s="200"/>
      <c r="Q5" s="200"/>
      <c r="R5" s="196"/>
      <c r="S5" s="197"/>
      <c r="T5" s="201"/>
      <c r="U5" s="201"/>
    </row>
    <row r="6" spans="2:21" s="25" customFormat="1" ht="25.35" customHeight="1">
      <c r="B6" s="97">
        <v>1</v>
      </c>
      <c r="C6" s="3" t="s">
        <v>23</v>
      </c>
      <c r="D6" s="35"/>
      <c r="E6" s="36"/>
      <c r="F6" s="202"/>
      <c r="G6" s="203"/>
      <c r="H6" s="204"/>
      <c r="I6" s="205"/>
      <c r="J6" s="206"/>
      <c r="K6" s="207"/>
      <c r="L6" s="207"/>
      <c r="M6" s="207"/>
      <c r="N6" s="208"/>
      <c r="O6" s="209"/>
      <c r="P6" s="210"/>
      <c r="Q6" s="211"/>
      <c r="R6" s="212"/>
      <c r="S6" s="213"/>
      <c r="T6" s="214"/>
      <c r="U6" s="215"/>
    </row>
    <row r="7" spans="2:21" s="25" customFormat="1" ht="25.35" customHeight="1">
      <c r="B7" s="98" t="s">
        <v>10</v>
      </c>
      <c r="C7" s="2" t="s">
        <v>27</v>
      </c>
      <c r="D7" s="40"/>
      <c r="E7" s="41"/>
      <c r="F7" s="42"/>
      <c r="G7" s="43"/>
      <c r="H7" s="44"/>
      <c r="I7" s="45"/>
      <c r="J7" s="37">
        <f t="shared" ref="J7:J9" si="0">F7+G7+H7+I7</f>
        <v>0</v>
      </c>
      <c r="K7" s="46"/>
      <c r="L7" s="44"/>
      <c r="M7" s="47"/>
      <c r="N7" s="68"/>
      <c r="O7" s="64">
        <f t="shared" ref="O7:O37" si="1">K7+L7+M7+N7</f>
        <v>0</v>
      </c>
      <c r="P7" s="49"/>
      <c r="Q7" s="46"/>
      <c r="R7" s="47"/>
      <c r="S7" s="48"/>
      <c r="T7" s="38">
        <f t="shared" ref="T7:T9" si="2">P7+Q7+R7+S7</f>
        <v>0</v>
      </c>
      <c r="U7" s="50">
        <f>J7+O7+T7</f>
        <v>0</v>
      </c>
    </row>
    <row r="8" spans="2:21" s="25" customFormat="1" ht="25.35" customHeight="1">
      <c r="B8" s="98" t="s">
        <v>11</v>
      </c>
      <c r="C8" s="2" t="s">
        <v>24</v>
      </c>
      <c r="D8" s="40"/>
      <c r="E8" s="45"/>
      <c r="F8" s="42"/>
      <c r="G8" s="51"/>
      <c r="H8" s="44"/>
      <c r="I8" s="45"/>
      <c r="J8" s="37">
        <f t="shared" si="0"/>
        <v>0</v>
      </c>
      <c r="K8" s="46"/>
      <c r="L8" s="47"/>
      <c r="M8" s="47"/>
      <c r="N8" s="68"/>
      <c r="O8" s="64">
        <f t="shared" si="1"/>
        <v>0</v>
      </c>
      <c r="P8" s="49"/>
      <c r="Q8" s="46"/>
      <c r="R8" s="47"/>
      <c r="S8" s="48"/>
      <c r="T8" s="38">
        <f t="shared" si="2"/>
        <v>0</v>
      </c>
      <c r="U8" s="50">
        <f t="shared" ref="U8:U9" si="3">J8+O8+T8</f>
        <v>0</v>
      </c>
    </row>
    <row r="9" spans="2:21" s="25" customFormat="1" ht="25.35" customHeight="1" thickBot="1">
      <c r="B9" s="99"/>
      <c r="C9" s="7"/>
      <c r="D9" s="52"/>
      <c r="E9" s="53"/>
      <c r="F9" s="54"/>
      <c r="G9" s="55"/>
      <c r="H9" s="56"/>
      <c r="I9" s="53"/>
      <c r="J9" s="37">
        <f t="shared" si="0"/>
        <v>0</v>
      </c>
      <c r="K9" s="57"/>
      <c r="L9" s="58"/>
      <c r="M9" s="58"/>
      <c r="N9" s="121"/>
      <c r="O9" s="94">
        <f t="shared" si="1"/>
        <v>0</v>
      </c>
      <c r="P9" s="60"/>
      <c r="Q9" s="57"/>
      <c r="R9" s="58"/>
      <c r="S9" s="59"/>
      <c r="T9" s="38">
        <f t="shared" si="2"/>
        <v>0</v>
      </c>
      <c r="U9" s="50">
        <f t="shared" si="3"/>
        <v>0</v>
      </c>
    </row>
    <row r="10" spans="2:21" s="25" customFormat="1" ht="25.35" customHeight="1" thickBot="1">
      <c r="B10" s="290" t="s">
        <v>31</v>
      </c>
      <c r="C10" s="291"/>
      <c r="D10" s="291"/>
      <c r="E10" s="292"/>
      <c r="F10" s="172"/>
      <c r="G10" s="173"/>
      <c r="H10" s="174"/>
      <c r="I10" s="175"/>
      <c r="J10" s="176"/>
      <c r="K10" s="177"/>
      <c r="L10" s="178"/>
      <c r="M10" s="178"/>
      <c r="N10" s="179"/>
      <c r="O10" s="180"/>
      <c r="P10" s="181"/>
      <c r="Q10" s="177"/>
      <c r="R10" s="178"/>
      <c r="S10" s="194"/>
      <c r="T10" s="182"/>
      <c r="U10" s="183"/>
    </row>
    <row r="11" spans="2:21" s="25" customFormat="1" ht="48" customHeight="1">
      <c r="B11" s="100">
        <v>2</v>
      </c>
      <c r="C11" s="8" t="s">
        <v>154</v>
      </c>
      <c r="D11" s="61"/>
      <c r="E11" s="62"/>
      <c r="F11" s="184"/>
      <c r="G11" s="185"/>
      <c r="H11" s="185"/>
      <c r="I11" s="186"/>
      <c r="J11" s="168"/>
      <c r="K11" s="187"/>
      <c r="L11" s="188"/>
      <c r="M11" s="188"/>
      <c r="N11" s="189"/>
      <c r="O11" s="168"/>
      <c r="P11" s="187"/>
      <c r="Q11" s="190"/>
      <c r="R11" s="191"/>
      <c r="S11" s="192"/>
      <c r="T11" s="171"/>
      <c r="U11" s="193"/>
    </row>
    <row r="12" spans="2:21" s="25" customFormat="1" ht="57">
      <c r="B12" s="96" t="s">
        <v>75</v>
      </c>
      <c r="C12" s="2" t="s">
        <v>107</v>
      </c>
      <c r="D12" s="40"/>
      <c r="E12" s="45"/>
      <c r="F12" s="42"/>
      <c r="G12" s="44"/>
      <c r="H12" s="44"/>
      <c r="I12" s="66"/>
      <c r="J12" s="64">
        <f t="shared" ref="J12:J37" si="4">F12+G12+H12+I12</f>
        <v>0</v>
      </c>
      <c r="K12" s="67"/>
      <c r="L12" s="44"/>
      <c r="M12" s="47"/>
      <c r="N12" s="68"/>
      <c r="O12" s="64">
        <f t="shared" si="1"/>
        <v>0</v>
      </c>
      <c r="P12" s="47"/>
      <c r="Q12" s="47"/>
      <c r="R12" s="47"/>
      <c r="S12" s="47"/>
      <c r="T12" s="65">
        <f t="shared" ref="T12:T24" si="5">P12+Q12+R12+S12</f>
        <v>0</v>
      </c>
      <c r="U12" s="50">
        <f>J12+O12+T12</f>
        <v>0</v>
      </c>
    </row>
    <row r="13" spans="2:21" s="25" customFormat="1" ht="63">
      <c r="B13" s="96" t="s">
        <v>76</v>
      </c>
      <c r="C13" s="241" t="s">
        <v>110</v>
      </c>
      <c r="D13" s="40"/>
      <c r="E13" s="45"/>
      <c r="F13" s="42"/>
      <c r="G13" s="44"/>
      <c r="H13" s="44"/>
      <c r="I13" s="66"/>
      <c r="J13" s="64">
        <f t="shared" si="4"/>
        <v>0</v>
      </c>
      <c r="K13" s="67"/>
      <c r="L13" s="44"/>
      <c r="M13" s="47"/>
      <c r="N13" s="68"/>
      <c r="O13" s="64">
        <f t="shared" si="1"/>
        <v>0</v>
      </c>
      <c r="P13" s="47"/>
      <c r="Q13" s="47"/>
      <c r="R13" s="47"/>
      <c r="S13" s="47"/>
      <c r="T13" s="65">
        <f t="shared" si="5"/>
        <v>0</v>
      </c>
      <c r="U13" s="50">
        <f t="shared" ref="U13:U24" si="6">J13+O13+T13</f>
        <v>0</v>
      </c>
    </row>
    <row r="14" spans="2:21" s="25" customFormat="1" ht="25.35" customHeight="1">
      <c r="B14" s="96" t="s">
        <v>77</v>
      </c>
      <c r="C14" s="2" t="s">
        <v>59</v>
      </c>
      <c r="D14" s="40"/>
      <c r="E14" s="45"/>
      <c r="F14" s="42"/>
      <c r="G14" s="44"/>
      <c r="H14" s="44"/>
      <c r="I14" s="66"/>
      <c r="J14" s="64">
        <f t="shared" si="4"/>
        <v>0</v>
      </c>
      <c r="K14" s="67"/>
      <c r="L14" s="47"/>
      <c r="M14" s="47"/>
      <c r="N14" s="68"/>
      <c r="O14" s="64">
        <f t="shared" si="1"/>
        <v>0</v>
      </c>
      <c r="P14" s="47"/>
      <c r="Q14" s="47"/>
      <c r="R14" s="47"/>
      <c r="S14" s="47"/>
      <c r="T14" s="65">
        <f t="shared" si="5"/>
        <v>0</v>
      </c>
      <c r="U14" s="50">
        <f t="shared" si="6"/>
        <v>0</v>
      </c>
    </row>
    <row r="15" spans="2:21" s="25" customFormat="1" ht="29.25" customHeight="1">
      <c r="B15" s="96" t="s">
        <v>78</v>
      </c>
      <c r="C15" s="2" t="s">
        <v>155</v>
      </c>
      <c r="D15" s="40"/>
      <c r="E15" s="45"/>
      <c r="F15" s="42"/>
      <c r="G15" s="44"/>
      <c r="H15" s="44"/>
      <c r="I15" s="68"/>
      <c r="J15" s="64">
        <f t="shared" si="4"/>
        <v>0</v>
      </c>
      <c r="K15" s="46"/>
      <c r="L15" s="47"/>
      <c r="M15" s="47"/>
      <c r="N15" s="68"/>
      <c r="O15" s="64">
        <f t="shared" si="1"/>
        <v>0</v>
      </c>
      <c r="P15" s="47"/>
      <c r="Q15" s="47"/>
      <c r="R15" s="47"/>
      <c r="S15" s="47"/>
      <c r="T15" s="65">
        <f t="shared" si="5"/>
        <v>0</v>
      </c>
      <c r="U15" s="50">
        <f t="shared" si="6"/>
        <v>0</v>
      </c>
    </row>
    <row r="16" spans="2:21" s="25" customFormat="1" ht="29.25" customHeight="1">
      <c r="B16" s="96"/>
      <c r="C16" s="2" t="s">
        <v>157</v>
      </c>
      <c r="D16" s="40"/>
      <c r="E16" s="45"/>
      <c r="F16" s="42"/>
      <c r="G16" s="44"/>
      <c r="H16" s="44"/>
      <c r="I16" s="68"/>
      <c r="J16" s="64"/>
      <c r="K16" s="46"/>
      <c r="L16" s="47"/>
      <c r="M16" s="47"/>
      <c r="N16" s="68"/>
      <c r="O16" s="64"/>
      <c r="P16" s="47"/>
      <c r="Q16" s="47"/>
      <c r="R16" s="47"/>
      <c r="S16" s="47"/>
      <c r="T16" s="65"/>
      <c r="U16" s="50"/>
    </row>
    <row r="17" spans="2:21" s="25" customFormat="1" ht="25.35" customHeight="1">
      <c r="B17" s="96" t="s">
        <v>79</v>
      </c>
      <c r="C17" s="2" t="s">
        <v>156</v>
      </c>
      <c r="D17" s="40"/>
      <c r="E17" s="45"/>
      <c r="F17" s="42"/>
      <c r="G17" s="44"/>
      <c r="H17" s="44"/>
      <c r="I17" s="68"/>
      <c r="J17" s="64">
        <f t="shared" si="4"/>
        <v>0</v>
      </c>
      <c r="K17" s="46"/>
      <c r="L17" s="47"/>
      <c r="M17" s="47"/>
      <c r="N17" s="68"/>
      <c r="O17" s="64">
        <f t="shared" si="1"/>
        <v>0</v>
      </c>
      <c r="P17" s="47"/>
      <c r="Q17" s="47"/>
      <c r="R17" s="47"/>
      <c r="S17" s="47"/>
      <c r="T17" s="65">
        <f t="shared" si="5"/>
        <v>0</v>
      </c>
      <c r="U17" s="50">
        <f t="shared" si="6"/>
        <v>0</v>
      </c>
    </row>
    <row r="18" spans="2:21" s="25" customFormat="1" ht="25.35" customHeight="1">
      <c r="B18" s="96" t="s">
        <v>80</v>
      </c>
      <c r="C18" s="2" t="s">
        <v>47</v>
      </c>
      <c r="D18" s="40"/>
      <c r="E18" s="45"/>
      <c r="F18" s="42"/>
      <c r="G18" s="44"/>
      <c r="H18" s="44"/>
      <c r="I18" s="68"/>
      <c r="J18" s="64">
        <f t="shared" si="4"/>
        <v>0</v>
      </c>
      <c r="K18" s="46"/>
      <c r="L18" s="47"/>
      <c r="M18" s="47"/>
      <c r="N18" s="68"/>
      <c r="O18" s="64">
        <f t="shared" si="1"/>
        <v>0</v>
      </c>
      <c r="P18" s="47"/>
      <c r="Q18" s="47"/>
      <c r="R18" s="47"/>
      <c r="S18" s="47"/>
      <c r="T18" s="65">
        <f t="shared" si="5"/>
        <v>0</v>
      </c>
      <c r="U18" s="50">
        <f t="shared" si="6"/>
        <v>0</v>
      </c>
    </row>
    <row r="19" spans="2:21" s="25" customFormat="1" ht="42.75">
      <c r="B19" s="96" t="s">
        <v>81</v>
      </c>
      <c r="C19" s="2" t="s">
        <v>111</v>
      </c>
      <c r="D19" s="40"/>
      <c r="E19" s="45"/>
      <c r="F19" s="42"/>
      <c r="G19" s="44"/>
      <c r="H19" s="44"/>
      <c r="I19" s="68"/>
      <c r="J19" s="64">
        <f t="shared" si="4"/>
        <v>0</v>
      </c>
      <c r="K19" s="46"/>
      <c r="L19" s="47"/>
      <c r="M19" s="47"/>
      <c r="N19" s="68"/>
      <c r="O19" s="64">
        <f t="shared" si="1"/>
        <v>0</v>
      </c>
      <c r="P19" s="47"/>
      <c r="Q19" s="47"/>
      <c r="R19" s="47"/>
      <c r="S19" s="47"/>
      <c r="T19" s="65">
        <f t="shared" si="5"/>
        <v>0</v>
      </c>
      <c r="U19" s="50">
        <f t="shared" si="6"/>
        <v>0</v>
      </c>
    </row>
    <row r="20" spans="2:21" s="25" customFormat="1" ht="43.5" customHeight="1">
      <c r="B20" s="96" t="s">
        <v>82</v>
      </c>
      <c r="C20" s="242" t="s">
        <v>153</v>
      </c>
      <c r="D20" s="40"/>
      <c r="E20" s="45"/>
      <c r="F20" s="42"/>
      <c r="G20" s="44"/>
      <c r="H20" s="44"/>
      <c r="I20" s="68"/>
      <c r="J20" s="64">
        <f t="shared" si="4"/>
        <v>0</v>
      </c>
      <c r="K20" s="46"/>
      <c r="L20" s="47"/>
      <c r="M20" s="47"/>
      <c r="N20" s="68"/>
      <c r="O20" s="64">
        <f t="shared" si="1"/>
        <v>0</v>
      </c>
      <c r="P20" s="47"/>
      <c r="Q20" s="47"/>
      <c r="R20" s="47"/>
      <c r="S20" s="47"/>
      <c r="T20" s="65">
        <f t="shared" si="5"/>
        <v>0</v>
      </c>
      <c r="U20" s="50">
        <f t="shared" si="6"/>
        <v>0</v>
      </c>
    </row>
    <row r="21" spans="2:21" s="25" customFormat="1" ht="29.1" customHeight="1">
      <c r="B21" s="101">
        <v>3</v>
      </c>
      <c r="C21" s="4" t="s">
        <v>109</v>
      </c>
      <c r="D21" s="4"/>
      <c r="E21" s="4"/>
      <c r="F21" s="165"/>
      <c r="G21" s="166"/>
      <c r="H21" s="166"/>
      <c r="I21" s="167"/>
      <c r="J21" s="168"/>
      <c r="K21" s="169"/>
      <c r="L21" s="170"/>
      <c r="M21" s="170"/>
      <c r="N21" s="167"/>
      <c r="O21" s="168"/>
      <c r="P21" s="170"/>
      <c r="Q21" s="170"/>
      <c r="R21" s="170"/>
      <c r="S21" s="170"/>
      <c r="T21" s="171"/>
      <c r="U21" s="171"/>
    </row>
    <row r="22" spans="2:21" s="25" customFormat="1" ht="29.1" customHeight="1">
      <c r="B22" s="162" t="s">
        <v>72</v>
      </c>
      <c r="C22" s="2"/>
      <c r="D22" s="163"/>
      <c r="E22" s="164"/>
      <c r="F22" s="42"/>
      <c r="G22" s="44"/>
      <c r="H22" s="44"/>
      <c r="I22" s="68"/>
      <c r="J22" s="64">
        <f t="shared" si="4"/>
        <v>0</v>
      </c>
      <c r="K22" s="46"/>
      <c r="L22" s="47"/>
      <c r="M22" s="47"/>
      <c r="N22" s="68"/>
      <c r="O22" s="64">
        <f t="shared" si="1"/>
        <v>0</v>
      </c>
      <c r="P22" s="47"/>
      <c r="Q22" s="47"/>
      <c r="R22" s="47"/>
      <c r="S22" s="47"/>
      <c r="T22" s="65">
        <f t="shared" si="5"/>
        <v>0</v>
      </c>
      <c r="U22" s="50">
        <f t="shared" si="6"/>
        <v>0</v>
      </c>
    </row>
    <row r="23" spans="2:21" s="25" customFormat="1" ht="25.35" customHeight="1">
      <c r="B23" s="96" t="s">
        <v>116</v>
      </c>
      <c r="C23" s="2"/>
      <c r="D23" s="70"/>
      <c r="E23" s="41"/>
      <c r="F23" s="42"/>
      <c r="G23" s="44"/>
      <c r="H23" s="44"/>
      <c r="I23" s="68"/>
      <c r="J23" s="64">
        <f t="shared" si="4"/>
        <v>0</v>
      </c>
      <c r="K23" s="46"/>
      <c r="L23" s="47"/>
      <c r="M23" s="47"/>
      <c r="N23" s="68"/>
      <c r="O23" s="64">
        <f t="shared" si="1"/>
        <v>0</v>
      </c>
      <c r="P23" s="47"/>
      <c r="Q23" s="47"/>
      <c r="R23" s="47"/>
      <c r="S23" s="47"/>
      <c r="T23" s="65">
        <f t="shared" si="5"/>
        <v>0</v>
      </c>
      <c r="U23" s="50">
        <f t="shared" si="6"/>
        <v>0</v>
      </c>
    </row>
    <row r="24" spans="2:21" s="25" customFormat="1" ht="25.35" customHeight="1" thickBot="1">
      <c r="B24" s="96" t="s">
        <v>117</v>
      </c>
      <c r="C24" s="2"/>
      <c r="D24" s="70"/>
      <c r="E24" s="41"/>
      <c r="F24" s="42"/>
      <c r="G24" s="44"/>
      <c r="H24" s="44"/>
      <c r="I24" s="68"/>
      <c r="J24" s="64">
        <f t="shared" si="4"/>
        <v>0</v>
      </c>
      <c r="K24" s="46"/>
      <c r="L24" s="47"/>
      <c r="M24" s="47"/>
      <c r="N24" s="68"/>
      <c r="O24" s="64">
        <f t="shared" si="1"/>
        <v>0</v>
      </c>
      <c r="P24" s="47"/>
      <c r="Q24" s="47"/>
      <c r="R24" s="47"/>
      <c r="S24" s="47"/>
      <c r="T24" s="65">
        <f t="shared" si="5"/>
        <v>0</v>
      </c>
      <c r="U24" s="50">
        <f t="shared" si="6"/>
        <v>0</v>
      </c>
    </row>
    <row r="25" spans="2:21" s="25" customFormat="1" ht="25.35" customHeight="1" thickBot="1">
      <c r="B25" s="248" t="s">
        <v>45</v>
      </c>
      <c r="C25" s="249"/>
      <c r="D25" s="249"/>
      <c r="E25" s="250"/>
      <c r="F25" s="139"/>
      <c r="G25" s="140"/>
      <c r="H25" s="140"/>
      <c r="I25" s="141"/>
      <c r="J25" s="142"/>
      <c r="K25" s="143"/>
      <c r="L25" s="140"/>
      <c r="M25" s="144"/>
      <c r="N25" s="141"/>
      <c r="O25" s="145"/>
      <c r="P25" s="144"/>
      <c r="Q25" s="144"/>
      <c r="R25" s="144"/>
      <c r="S25" s="144"/>
      <c r="T25" s="146"/>
      <c r="U25" s="147"/>
    </row>
    <row r="26" spans="2:21" s="25" customFormat="1" ht="25.35" customHeight="1">
      <c r="B26" s="102" t="s">
        <v>118</v>
      </c>
      <c r="C26" s="12" t="s">
        <v>30</v>
      </c>
      <c r="D26" s="73"/>
      <c r="E26" s="74"/>
      <c r="F26" s="148"/>
      <c r="G26" s="149"/>
      <c r="H26" s="149"/>
      <c r="I26" s="150"/>
      <c r="J26" s="151"/>
      <c r="K26" s="152"/>
      <c r="L26" s="153"/>
      <c r="M26" s="153"/>
      <c r="N26" s="150"/>
      <c r="O26" s="151"/>
      <c r="P26" s="153"/>
      <c r="Q26" s="153"/>
      <c r="R26" s="153"/>
      <c r="S26" s="153"/>
      <c r="T26" s="154"/>
      <c r="U26" s="155"/>
    </row>
    <row r="27" spans="2:21" s="25" customFormat="1" ht="33" customHeight="1">
      <c r="B27" s="95" t="s">
        <v>60</v>
      </c>
      <c r="C27" s="9" t="s">
        <v>158</v>
      </c>
      <c r="D27" s="71"/>
      <c r="E27" s="41"/>
      <c r="F27" s="42"/>
      <c r="G27" s="44"/>
      <c r="H27" s="44"/>
      <c r="I27" s="68"/>
      <c r="J27" s="64">
        <f t="shared" si="4"/>
        <v>0</v>
      </c>
      <c r="K27" s="46"/>
      <c r="L27" s="47"/>
      <c r="M27" s="44"/>
      <c r="N27" s="68"/>
      <c r="O27" s="64">
        <f t="shared" si="1"/>
        <v>0</v>
      </c>
      <c r="P27" s="47"/>
      <c r="Q27" s="47"/>
      <c r="R27" s="47"/>
      <c r="S27" s="47"/>
      <c r="T27" s="65">
        <f t="shared" ref="T27:T37" si="7">P27+Q27+R27+S27</f>
        <v>0</v>
      </c>
      <c r="U27" s="50">
        <f>J27+O27+T27</f>
        <v>0</v>
      </c>
    </row>
    <row r="28" spans="2:21" s="25" customFormat="1" ht="30" customHeight="1">
      <c r="B28" s="95" t="s">
        <v>61</v>
      </c>
      <c r="C28" s="10" t="s">
        <v>112</v>
      </c>
      <c r="D28" s="71"/>
      <c r="E28" s="41"/>
      <c r="F28" s="42"/>
      <c r="G28" s="44"/>
      <c r="H28" s="44"/>
      <c r="I28" s="68"/>
      <c r="J28" s="64">
        <f t="shared" si="4"/>
        <v>0</v>
      </c>
      <c r="K28" s="46"/>
      <c r="L28" s="44"/>
      <c r="M28" s="44"/>
      <c r="N28" s="68"/>
      <c r="O28" s="64">
        <f t="shared" si="1"/>
        <v>0</v>
      </c>
      <c r="P28" s="47"/>
      <c r="Q28" s="47"/>
      <c r="R28" s="47"/>
      <c r="S28" s="47"/>
      <c r="T28" s="65">
        <f t="shared" si="7"/>
        <v>0</v>
      </c>
      <c r="U28" s="50">
        <f t="shared" ref="U28:U37" si="8">J28+O28+T28</f>
        <v>0</v>
      </c>
    </row>
    <row r="29" spans="2:21" s="25" customFormat="1" ht="30.75" customHeight="1">
      <c r="B29" s="95" t="s">
        <v>62</v>
      </c>
      <c r="C29" s="243" t="s">
        <v>159</v>
      </c>
      <c r="D29" s="71"/>
      <c r="E29" s="41"/>
      <c r="F29" s="42"/>
      <c r="G29" s="44"/>
      <c r="H29" s="44"/>
      <c r="I29" s="68"/>
      <c r="J29" s="64">
        <f t="shared" si="4"/>
        <v>0</v>
      </c>
      <c r="K29" s="46"/>
      <c r="L29" s="47"/>
      <c r="M29" s="47"/>
      <c r="N29" s="68"/>
      <c r="O29" s="64">
        <f t="shared" si="1"/>
        <v>0</v>
      </c>
      <c r="P29" s="47"/>
      <c r="Q29" s="47"/>
      <c r="R29" s="47"/>
      <c r="S29" s="47"/>
      <c r="T29" s="65">
        <f t="shared" si="7"/>
        <v>0</v>
      </c>
      <c r="U29" s="50">
        <f t="shared" si="8"/>
        <v>0</v>
      </c>
    </row>
    <row r="30" spans="2:21" s="25" customFormat="1" ht="25.35" customHeight="1">
      <c r="B30" s="103" t="s">
        <v>119</v>
      </c>
      <c r="C30" s="75" t="s">
        <v>50</v>
      </c>
      <c r="D30" s="76"/>
      <c r="E30" s="77"/>
      <c r="F30" s="156"/>
      <c r="G30" s="157"/>
      <c r="H30" s="157"/>
      <c r="I30" s="158"/>
      <c r="J30" s="151"/>
      <c r="K30" s="159"/>
      <c r="L30" s="160"/>
      <c r="M30" s="160"/>
      <c r="N30" s="158"/>
      <c r="O30" s="151"/>
      <c r="P30" s="160"/>
      <c r="Q30" s="160"/>
      <c r="R30" s="160"/>
      <c r="S30" s="160"/>
      <c r="T30" s="154"/>
      <c r="U30" s="154"/>
    </row>
    <row r="31" spans="2:21" s="25" customFormat="1" ht="25.35" customHeight="1">
      <c r="B31" s="95" t="s">
        <v>63</v>
      </c>
      <c r="C31" s="9" t="s">
        <v>104</v>
      </c>
      <c r="D31" s="78"/>
      <c r="E31" s="79"/>
      <c r="F31" s="80"/>
      <c r="G31" s="44"/>
      <c r="H31" s="44"/>
      <c r="I31" s="68"/>
      <c r="J31" s="64">
        <f t="shared" si="4"/>
        <v>0</v>
      </c>
      <c r="K31" s="46"/>
      <c r="L31" s="47"/>
      <c r="M31" s="47"/>
      <c r="N31" s="68"/>
      <c r="O31" s="64">
        <f t="shared" si="1"/>
        <v>0</v>
      </c>
      <c r="P31" s="47"/>
      <c r="Q31" s="47"/>
      <c r="R31" s="47"/>
      <c r="S31" s="47"/>
      <c r="T31" s="65">
        <f t="shared" si="7"/>
        <v>0</v>
      </c>
      <c r="U31" s="50">
        <f t="shared" si="8"/>
        <v>0</v>
      </c>
    </row>
    <row r="32" spans="2:21" s="25" customFormat="1" ht="25.35" customHeight="1">
      <c r="B32" s="95" t="s">
        <v>64</v>
      </c>
      <c r="C32" s="9" t="s">
        <v>105</v>
      </c>
      <c r="D32" s="78"/>
      <c r="E32" s="79"/>
      <c r="F32" s="80"/>
      <c r="G32" s="44"/>
      <c r="H32" s="44"/>
      <c r="I32" s="68"/>
      <c r="J32" s="64">
        <f t="shared" si="4"/>
        <v>0</v>
      </c>
      <c r="K32" s="46"/>
      <c r="L32" s="47"/>
      <c r="M32" s="47"/>
      <c r="N32" s="68"/>
      <c r="O32" s="64">
        <f t="shared" si="1"/>
        <v>0</v>
      </c>
      <c r="P32" s="47"/>
      <c r="Q32" s="47"/>
      <c r="R32" s="47"/>
      <c r="S32" s="47"/>
      <c r="T32" s="65">
        <f t="shared" si="7"/>
        <v>0</v>
      </c>
      <c r="U32" s="50">
        <f t="shared" si="8"/>
        <v>0</v>
      </c>
    </row>
    <row r="33" spans="2:21" s="25" customFormat="1" ht="25.35" customHeight="1">
      <c r="B33" s="95" t="s">
        <v>65</v>
      </c>
      <c r="C33" s="9" t="s">
        <v>106</v>
      </c>
      <c r="D33" s="40"/>
      <c r="E33" s="45"/>
      <c r="F33" s="80"/>
      <c r="G33" s="44"/>
      <c r="H33" s="44"/>
      <c r="I33" s="68"/>
      <c r="J33" s="64">
        <f t="shared" si="4"/>
        <v>0</v>
      </c>
      <c r="K33" s="46"/>
      <c r="L33" s="47"/>
      <c r="M33" s="47"/>
      <c r="N33" s="68"/>
      <c r="O33" s="64">
        <f t="shared" si="1"/>
        <v>0</v>
      </c>
      <c r="P33" s="47"/>
      <c r="Q33" s="47"/>
      <c r="R33" s="47"/>
      <c r="S33" s="47"/>
      <c r="T33" s="65">
        <f t="shared" si="7"/>
        <v>0</v>
      </c>
      <c r="U33" s="50">
        <f t="shared" si="8"/>
        <v>0</v>
      </c>
    </row>
    <row r="34" spans="2:21" s="25" customFormat="1" ht="25.35" customHeight="1">
      <c r="B34" s="95" t="s">
        <v>120</v>
      </c>
      <c r="C34" s="9" t="s">
        <v>113</v>
      </c>
      <c r="D34" s="40"/>
      <c r="E34" s="45"/>
      <c r="F34" s="80"/>
      <c r="G34" s="44"/>
      <c r="H34" s="44"/>
      <c r="I34" s="68"/>
      <c r="J34" s="64">
        <f t="shared" si="4"/>
        <v>0</v>
      </c>
      <c r="K34" s="46"/>
      <c r="L34" s="47"/>
      <c r="M34" s="47"/>
      <c r="N34" s="68"/>
      <c r="O34" s="64">
        <f t="shared" si="1"/>
        <v>0</v>
      </c>
      <c r="P34" s="47"/>
      <c r="Q34" s="47"/>
      <c r="R34" s="47"/>
      <c r="S34" s="47"/>
      <c r="T34" s="65">
        <f t="shared" si="7"/>
        <v>0</v>
      </c>
      <c r="U34" s="50">
        <f t="shared" si="8"/>
        <v>0</v>
      </c>
    </row>
    <row r="35" spans="2:21" s="25" customFormat="1" ht="31.9" customHeight="1">
      <c r="B35" s="103" t="s">
        <v>121</v>
      </c>
      <c r="C35" s="75" t="s">
        <v>114</v>
      </c>
      <c r="D35" s="81"/>
      <c r="E35" s="82"/>
      <c r="F35" s="161"/>
      <c r="G35" s="157"/>
      <c r="H35" s="157"/>
      <c r="I35" s="158"/>
      <c r="J35" s="151"/>
      <c r="K35" s="159"/>
      <c r="L35" s="160"/>
      <c r="M35" s="160"/>
      <c r="N35" s="158"/>
      <c r="O35" s="151"/>
      <c r="P35" s="160"/>
      <c r="Q35" s="160"/>
      <c r="R35" s="160"/>
      <c r="S35" s="160"/>
      <c r="T35" s="154"/>
      <c r="U35" s="154"/>
    </row>
    <row r="36" spans="2:21" s="25" customFormat="1" ht="25.35" customHeight="1">
      <c r="B36" s="109" t="s">
        <v>70</v>
      </c>
      <c r="C36" s="118" t="s">
        <v>103</v>
      </c>
      <c r="D36" s="40"/>
      <c r="E36" s="45"/>
      <c r="F36" s="80"/>
      <c r="G36" s="44"/>
      <c r="H36" s="44"/>
      <c r="I36" s="48"/>
      <c r="J36" s="120">
        <f t="shared" si="4"/>
        <v>0</v>
      </c>
      <c r="K36" s="46"/>
      <c r="L36" s="47"/>
      <c r="M36" s="47"/>
      <c r="N36" s="68"/>
      <c r="O36" s="64">
        <f t="shared" si="1"/>
        <v>0</v>
      </c>
      <c r="P36" s="49"/>
      <c r="Q36" s="47"/>
      <c r="R36" s="47"/>
      <c r="S36" s="48"/>
      <c r="T36" s="65">
        <f t="shared" si="7"/>
        <v>0</v>
      </c>
      <c r="U36" s="50">
        <f t="shared" si="8"/>
        <v>0</v>
      </c>
    </row>
    <row r="37" spans="2:21" s="25" customFormat="1" ht="25.35" customHeight="1" thickBot="1">
      <c r="B37" s="109" t="s">
        <v>71</v>
      </c>
      <c r="C37" s="119" t="s">
        <v>115</v>
      </c>
      <c r="D37" s="40"/>
      <c r="E37" s="45"/>
      <c r="F37" s="80"/>
      <c r="G37" s="44"/>
      <c r="H37" s="44"/>
      <c r="I37" s="48"/>
      <c r="J37" s="120">
        <f t="shared" si="4"/>
        <v>0</v>
      </c>
      <c r="K37" s="46"/>
      <c r="L37" s="47"/>
      <c r="M37" s="47"/>
      <c r="N37" s="68"/>
      <c r="O37" s="64">
        <f t="shared" si="1"/>
        <v>0</v>
      </c>
      <c r="P37" s="49"/>
      <c r="Q37" s="47"/>
      <c r="R37" s="47"/>
      <c r="S37" s="48"/>
      <c r="T37" s="65">
        <f t="shared" si="7"/>
        <v>0</v>
      </c>
      <c r="U37" s="50">
        <f t="shared" si="8"/>
        <v>0</v>
      </c>
    </row>
    <row r="38" spans="2:21" s="25" customFormat="1" ht="25.35" customHeight="1" thickBot="1">
      <c r="B38" s="293" t="s">
        <v>46</v>
      </c>
      <c r="C38" s="294"/>
      <c r="D38" s="294"/>
      <c r="E38" s="295"/>
      <c r="F38" s="122"/>
      <c r="G38" s="123"/>
      <c r="H38" s="123"/>
      <c r="I38" s="124"/>
      <c r="J38" s="125"/>
      <c r="K38" s="126"/>
      <c r="L38" s="127"/>
      <c r="M38" s="127"/>
      <c r="N38" s="124"/>
      <c r="O38" s="125"/>
      <c r="P38" s="127"/>
      <c r="Q38" s="127"/>
      <c r="R38" s="127"/>
      <c r="S38" s="127"/>
      <c r="T38" s="128"/>
      <c r="U38" s="129"/>
    </row>
    <row r="39" spans="2:21" s="25" customFormat="1" ht="25.35" customHeight="1">
      <c r="B39" s="104" t="s">
        <v>122</v>
      </c>
      <c r="C39" s="14" t="s">
        <v>87</v>
      </c>
      <c r="D39" s="15"/>
      <c r="E39" s="16"/>
      <c r="F39" s="130"/>
      <c r="G39" s="131"/>
      <c r="H39" s="132"/>
      <c r="I39" s="133"/>
      <c r="J39" s="134"/>
      <c r="K39" s="135"/>
      <c r="L39" s="131"/>
      <c r="M39" s="131"/>
      <c r="N39" s="133"/>
      <c r="O39" s="134"/>
      <c r="P39" s="131"/>
      <c r="Q39" s="136"/>
      <c r="R39" s="136"/>
      <c r="S39" s="136"/>
      <c r="T39" s="137"/>
      <c r="U39" s="138"/>
    </row>
    <row r="40" spans="2:21" s="25" customFormat="1" ht="25.35" customHeight="1">
      <c r="B40" s="117" t="s">
        <v>32</v>
      </c>
      <c r="C40" s="5" t="s">
        <v>127</v>
      </c>
      <c r="D40" s="115"/>
      <c r="E40" s="116"/>
      <c r="F40" s="83"/>
      <c r="G40" s="84"/>
      <c r="H40" s="63"/>
      <c r="I40" s="85"/>
      <c r="J40" s="64">
        <f t="shared" ref="J40:J60" si="9">F40+G40+H40+I40</f>
        <v>0</v>
      </c>
      <c r="K40" s="86"/>
      <c r="L40" s="84"/>
      <c r="M40" s="84"/>
      <c r="N40" s="85"/>
      <c r="O40" s="64">
        <f t="shared" ref="O40:O57" si="10">K40+L40+M40+N40</f>
        <v>0</v>
      </c>
      <c r="P40" s="84"/>
      <c r="Q40" s="87"/>
      <c r="R40" s="87"/>
      <c r="S40" s="87"/>
      <c r="T40" s="65">
        <f>S40+R40+Q40+P40</f>
        <v>0</v>
      </c>
      <c r="U40" s="39">
        <f>J40+O40+T40</f>
        <v>0</v>
      </c>
    </row>
    <row r="41" spans="2:21" s="25" customFormat="1" ht="25.35" customHeight="1">
      <c r="B41" s="117" t="s">
        <v>33</v>
      </c>
      <c r="C41" s="5" t="s">
        <v>88</v>
      </c>
      <c r="D41" s="88"/>
      <c r="E41" s="45"/>
      <c r="F41" s="42"/>
      <c r="G41" s="44"/>
      <c r="H41" s="44"/>
      <c r="I41" s="68"/>
      <c r="J41" s="64">
        <f t="shared" si="9"/>
        <v>0</v>
      </c>
      <c r="K41" s="46"/>
      <c r="L41" s="47"/>
      <c r="M41" s="47"/>
      <c r="N41" s="68"/>
      <c r="O41" s="64">
        <f t="shared" si="10"/>
        <v>0</v>
      </c>
      <c r="P41" s="47"/>
      <c r="Q41" s="47"/>
      <c r="R41" s="47"/>
      <c r="S41" s="47"/>
      <c r="T41" s="65">
        <f t="shared" ref="T41:T63" si="11">S41+R41+Q41+P41</f>
        <v>0</v>
      </c>
      <c r="U41" s="39">
        <f t="shared" ref="U41:U63" si="12">J41+O41+T41</f>
        <v>0</v>
      </c>
    </row>
    <row r="42" spans="2:21" s="25" customFormat="1" ht="25.35" customHeight="1">
      <c r="B42" s="117" t="s">
        <v>34</v>
      </c>
      <c r="C42" s="5" t="s">
        <v>89</v>
      </c>
      <c r="D42" s="88"/>
      <c r="E42" s="45"/>
      <c r="F42" s="42"/>
      <c r="G42" s="44"/>
      <c r="H42" s="44"/>
      <c r="I42" s="68"/>
      <c r="J42" s="64">
        <f t="shared" si="9"/>
        <v>0</v>
      </c>
      <c r="K42" s="46"/>
      <c r="L42" s="47"/>
      <c r="M42" s="47"/>
      <c r="N42" s="68"/>
      <c r="O42" s="64">
        <f t="shared" si="10"/>
        <v>0</v>
      </c>
      <c r="P42" s="47"/>
      <c r="Q42" s="47"/>
      <c r="R42" s="47"/>
      <c r="S42" s="47"/>
      <c r="T42" s="65">
        <f t="shared" si="11"/>
        <v>0</v>
      </c>
      <c r="U42" s="39">
        <f t="shared" si="12"/>
        <v>0</v>
      </c>
    </row>
    <row r="43" spans="2:21" s="25" customFormat="1" ht="25.35" customHeight="1">
      <c r="B43" s="117" t="s">
        <v>123</v>
      </c>
      <c r="C43" s="5" t="s">
        <v>90</v>
      </c>
      <c r="D43" s="88"/>
      <c r="E43" s="45"/>
      <c r="F43" s="80"/>
      <c r="G43" s="44"/>
      <c r="H43" s="44"/>
      <c r="I43" s="68"/>
      <c r="J43" s="64">
        <f t="shared" si="9"/>
        <v>0</v>
      </c>
      <c r="K43" s="46"/>
      <c r="L43" s="47"/>
      <c r="M43" s="47"/>
      <c r="N43" s="68"/>
      <c r="O43" s="64">
        <f t="shared" si="10"/>
        <v>0</v>
      </c>
      <c r="P43" s="47"/>
      <c r="Q43" s="47"/>
      <c r="R43" s="47"/>
      <c r="S43" s="47"/>
      <c r="T43" s="65">
        <f t="shared" si="11"/>
        <v>0</v>
      </c>
      <c r="U43" s="39">
        <f t="shared" si="12"/>
        <v>0</v>
      </c>
    </row>
    <row r="44" spans="2:21" s="25" customFormat="1" ht="25.35" customHeight="1">
      <c r="B44" s="117" t="s">
        <v>124</v>
      </c>
      <c r="C44" s="11" t="s">
        <v>48</v>
      </c>
      <c r="D44" s="71"/>
      <c r="E44" s="41"/>
      <c r="F44" s="42"/>
      <c r="G44" s="44"/>
      <c r="H44" s="44"/>
      <c r="I44" s="68"/>
      <c r="J44" s="64">
        <f t="shared" si="9"/>
        <v>0</v>
      </c>
      <c r="K44" s="46"/>
      <c r="L44" s="47"/>
      <c r="M44" s="44"/>
      <c r="N44" s="68"/>
      <c r="O44" s="64">
        <f t="shared" si="10"/>
        <v>0</v>
      </c>
      <c r="P44" s="47"/>
      <c r="Q44" s="47"/>
      <c r="R44" s="47"/>
      <c r="S44" s="47"/>
      <c r="T44" s="65">
        <f t="shared" si="11"/>
        <v>0</v>
      </c>
      <c r="U44" s="39">
        <f t="shared" si="12"/>
        <v>0</v>
      </c>
    </row>
    <row r="45" spans="2:21" s="25" customFormat="1" ht="31.35" customHeight="1">
      <c r="B45" s="117" t="s">
        <v>125</v>
      </c>
      <c r="C45" s="11" t="s">
        <v>49</v>
      </c>
      <c r="D45" s="71"/>
      <c r="E45" s="41"/>
      <c r="F45" s="42"/>
      <c r="G45" s="44"/>
      <c r="H45" s="44"/>
      <c r="I45" s="68"/>
      <c r="J45" s="64">
        <f t="shared" si="9"/>
        <v>0</v>
      </c>
      <c r="K45" s="46"/>
      <c r="L45" s="47"/>
      <c r="M45" s="44"/>
      <c r="N45" s="68"/>
      <c r="O45" s="64">
        <f t="shared" si="10"/>
        <v>0</v>
      </c>
      <c r="P45" s="47"/>
      <c r="Q45" s="47"/>
      <c r="R45" s="47"/>
      <c r="S45" s="47"/>
      <c r="T45" s="65">
        <f t="shared" si="11"/>
        <v>0</v>
      </c>
      <c r="U45" s="39">
        <f t="shared" si="12"/>
        <v>0</v>
      </c>
    </row>
    <row r="46" spans="2:21" s="25" customFormat="1" ht="30" customHeight="1">
      <c r="B46" s="117" t="s">
        <v>126</v>
      </c>
      <c r="C46" s="11" t="s">
        <v>55</v>
      </c>
      <c r="D46" s="71"/>
      <c r="E46" s="41"/>
      <c r="F46" s="42"/>
      <c r="G46" s="44"/>
      <c r="H46" s="44"/>
      <c r="I46" s="68"/>
      <c r="J46" s="64">
        <f t="shared" si="9"/>
        <v>0</v>
      </c>
      <c r="K46" s="46"/>
      <c r="L46" s="47"/>
      <c r="M46" s="44"/>
      <c r="N46" s="68"/>
      <c r="O46" s="64">
        <f t="shared" si="10"/>
        <v>0</v>
      </c>
      <c r="P46" s="47"/>
      <c r="Q46" s="47"/>
      <c r="R46" s="47"/>
      <c r="S46" s="47"/>
      <c r="T46" s="65">
        <f t="shared" si="11"/>
        <v>0</v>
      </c>
      <c r="U46" s="39">
        <f t="shared" si="12"/>
        <v>0</v>
      </c>
    </row>
    <row r="47" spans="2:21" s="25" customFormat="1" ht="25.35" customHeight="1">
      <c r="B47" s="117" t="s">
        <v>128</v>
      </c>
      <c r="C47" s="13" t="s">
        <v>91</v>
      </c>
      <c r="D47" s="40"/>
      <c r="E47" s="41"/>
      <c r="F47" s="42"/>
      <c r="G47" s="44"/>
      <c r="H47" s="44"/>
      <c r="I47" s="68"/>
      <c r="J47" s="64">
        <f t="shared" si="9"/>
        <v>0</v>
      </c>
      <c r="K47" s="46"/>
      <c r="L47" s="47"/>
      <c r="M47" s="47"/>
      <c r="N47" s="68"/>
      <c r="O47" s="64">
        <f t="shared" si="10"/>
        <v>0</v>
      </c>
      <c r="P47" s="47"/>
      <c r="Q47" s="47"/>
      <c r="R47" s="47"/>
      <c r="S47" s="47"/>
      <c r="T47" s="65">
        <f t="shared" si="11"/>
        <v>0</v>
      </c>
      <c r="U47" s="39">
        <f t="shared" si="12"/>
        <v>0</v>
      </c>
    </row>
    <row r="48" spans="2:21" s="25" customFormat="1" ht="25.35" customHeight="1">
      <c r="B48" s="117" t="s">
        <v>129</v>
      </c>
      <c r="C48" s="13" t="s">
        <v>92</v>
      </c>
      <c r="D48" s="69"/>
      <c r="E48" s="41"/>
      <c r="F48" s="42"/>
      <c r="G48" s="44"/>
      <c r="H48" s="44"/>
      <c r="I48" s="68"/>
      <c r="J48" s="64">
        <f t="shared" si="9"/>
        <v>0</v>
      </c>
      <c r="K48" s="46"/>
      <c r="L48" s="47"/>
      <c r="M48" s="47"/>
      <c r="N48" s="68"/>
      <c r="O48" s="64">
        <f t="shared" si="10"/>
        <v>0</v>
      </c>
      <c r="P48" s="47"/>
      <c r="Q48" s="47"/>
      <c r="R48" s="47"/>
      <c r="S48" s="47"/>
      <c r="T48" s="65">
        <f t="shared" si="11"/>
        <v>0</v>
      </c>
      <c r="U48" s="39">
        <f t="shared" si="12"/>
        <v>0</v>
      </c>
    </row>
    <row r="49" spans="2:21" s="25" customFormat="1" ht="25.35" customHeight="1">
      <c r="B49" s="117" t="s">
        <v>130</v>
      </c>
      <c r="C49" s="13" t="s">
        <v>93</v>
      </c>
      <c r="D49" s="69"/>
      <c r="E49" s="41"/>
      <c r="F49" s="42"/>
      <c r="G49" s="44"/>
      <c r="H49" s="44"/>
      <c r="I49" s="68"/>
      <c r="J49" s="64">
        <f t="shared" si="9"/>
        <v>0</v>
      </c>
      <c r="K49" s="46"/>
      <c r="L49" s="47"/>
      <c r="M49" s="47"/>
      <c r="N49" s="68"/>
      <c r="O49" s="64">
        <f t="shared" si="10"/>
        <v>0</v>
      </c>
      <c r="P49" s="47"/>
      <c r="Q49" s="47"/>
      <c r="R49" s="47"/>
      <c r="S49" s="47"/>
      <c r="T49" s="65">
        <f t="shared" si="11"/>
        <v>0</v>
      </c>
      <c r="U49" s="39">
        <f t="shared" si="12"/>
        <v>0</v>
      </c>
    </row>
    <row r="50" spans="2:21" s="25" customFormat="1" ht="25.35" customHeight="1">
      <c r="B50" s="117" t="s">
        <v>131</v>
      </c>
      <c r="C50" s="2" t="s">
        <v>67</v>
      </c>
      <c r="D50" s="71"/>
      <c r="E50" s="41"/>
      <c r="F50" s="42"/>
      <c r="G50" s="44"/>
      <c r="H50" s="44"/>
      <c r="I50" s="68"/>
      <c r="J50" s="64">
        <f t="shared" si="9"/>
        <v>0</v>
      </c>
      <c r="K50" s="46"/>
      <c r="L50" s="47"/>
      <c r="M50" s="47"/>
      <c r="N50" s="68"/>
      <c r="O50" s="64">
        <f t="shared" si="10"/>
        <v>0</v>
      </c>
      <c r="P50" s="47"/>
      <c r="Q50" s="47"/>
      <c r="R50" s="47"/>
      <c r="S50" s="47"/>
      <c r="T50" s="65">
        <f t="shared" si="11"/>
        <v>0</v>
      </c>
      <c r="U50" s="39">
        <f t="shared" si="12"/>
        <v>0</v>
      </c>
    </row>
    <row r="51" spans="2:21" s="25" customFormat="1" ht="32.1" customHeight="1">
      <c r="B51" s="117" t="s">
        <v>132</v>
      </c>
      <c r="C51" s="2" t="s">
        <v>66</v>
      </c>
      <c r="D51" s="71"/>
      <c r="E51" s="41"/>
      <c r="F51" s="42"/>
      <c r="G51" s="44"/>
      <c r="H51" s="44"/>
      <c r="I51" s="68"/>
      <c r="J51" s="64">
        <f t="shared" si="9"/>
        <v>0</v>
      </c>
      <c r="K51" s="46"/>
      <c r="L51" s="47"/>
      <c r="M51" s="47"/>
      <c r="N51" s="68"/>
      <c r="O51" s="64">
        <f t="shared" si="10"/>
        <v>0</v>
      </c>
      <c r="P51" s="47"/>
      <c r="Q51" s="47"/>
      <c r="R51" s="47"/>
      <c r="S51" s="47"/>
      <c r="T51" s="65">
        <f t="shared" si="11"/>
        <v>0</v>
      </c>
      <c r="U51" s="39">
        <f t="shared" si="12"/>
        <v>0</v>
      </c>
    </row>
    <row r="52" spans="2:21" s="25" customFormat="1" ht="32.1" customHeight="1">
      <c r="B52" s="117" t="s">
        <v>133</v>
      </c>
      <c r="C52" s="2" t="s">
        <v>56</v>
      </c>
      <c r="D52" s="71"/>
      <c r="E52" s="41"/>
      <c r="F52" s="42"/>
      <c r="G52" s="44"/>
      <c r="H52" s="44"/>
      <c r="I52" s="68"/>
      <c r="J52" s="64">
        <f t="shared" si="9"/>
        <v>0</v>
      </c>
      <c r="K52" s="46"/>
      <c r="L52" s="47"/>
      <c r="M52" s="47"/>
      <c r="N52" s="68"/>
      <c r="O52" s="64">
        <f t="shared" si="10"/>
        <v>0</v>
      </c>
      <c r="P52" s="47"/>
      <c r="Q52" s="47"/>
      <c r="R52" s="47"/>
      <c r="S52" s="47"/>
      <c r="T52" s="65">
        <f t="shared" si="11"/>
        <v>0</v>
      </c>
      <c r="U52" s="39">
        <f t="shared" si="12"/>
        <v>0</v>
      </c>
    </row>
    <row r="53" spans="2:21" s="25" customFormat="1" ht="32.1" customHeight="1">
      <c r="B53" s="117" t="s">
        <v>134</v>
      </c>
      <c r="C53" s="6" t="s">
        <v>69</v>
      </c>
      <c r="D53" s="71"/>
      <c r="E53" s="41"/>
      <c r="F53" s="42"/>
      <c r="G53" s="44"/>
      <c r="H53" s="44"/>
      <c r="I53" s="68"/>
      <c r="J53" s="64">
        <f t="shared" si="9"/>
        <v>0</v>
      </c>
      <c r="K53" s="46"/>
      <c r="L53" s="47"/>
      <c r="M53" s="47"/>
      <c r="N53" s="68"/>
      <c r="O53" s="64">
        <f t="shared" si="10"/>
        <v>0</v>
      </c>
      <c r="P53" s="47"/>
      <c r="Q53" s="47"/>
      <c r="R53" s="47"/>
      <c r="S53" s="47"/>
      <c r="T53" s="65">
        <f t="shared" si="11"/>
        <v>0</v>
      </c>
      <c r="U53" s="39">
        <f t="shared" si="12"/>
        <v>0</v>
      </c>
    </row>
    <row r="54" spans="2:21" s="25" customFormat="1" ht="25.35" customHeight="1">
      <c r="B54" s="117" t="s">
        <v>135</v>
      </c>
      <c r="C54" s="6" t="s">
        <v>68</v>
      </c>
      <c r="D54" s="71"/>
      <c r="E54" s="41"/>
      <c r="F54" s="42"/>
      <c r="G54" s="44"/>
      <c r="H54" s="44"/>
      <c r="I54" s="68"/>
      <c r="J54" s="64">
        <f t="shared" si="9"/>
        <v>0</v>
      </c>
      <c r="K54" s="46"/>
      <c r="L54" s="47"/>
      <c r="M54" s="47"/>
      <c r="N54" s="68"/>
      <c r="O54" s="64">
        <f t="shared" si="10"/>
        <v>0</v>
      </c>
      <c r="P54" s="47"/>
      <c r="Q54" s="47"/>
      <c r="R54" s="47"/>
      <c r="S54" s="47"/>
      <c r="T54" s="65">
        <f t="shared" si="11"/>
        <v>0</v>
      </c>
      <c r="U54" s="39">
        <f t="shared" si="12"/>
        <v>0</v>
      </c>
    </row>
    <row r="55" spans="2:21" s="25" customFormat="1" ht="25.35" customHeight="1">
      <c r="B55" s="117" t="s">
        <v>136</v>
      </c>
      <c r="C55" s="6" t="s">
        <v>57</v>
      </c>
      <c r="D55" s="71"/>
      <c r="E55" s="41"/>
      <c r="F55" s="42"/>
      <c r="G55" s="44"/>
      <c r="H55" s="44"/>
      <c r="I55" s="68"/>
      <c r="J55" s="64">
        <f t="shared" si="9"/>
        <v>0</v>
      </c>
      <c r="K55" s="46"/>
      <c r="L55" s="47"/>
      <c r="M55" s="47"/>
      <c r="N55" s="68"/>
      <c r="O55" s="64">
        <f t="shared" si="10"/>
        <v>0</v>
      </c>
      <c r="P55" s="47"/>
      <c r="Q55" s="47"/>
      <c r="R55" s="47"/>
      <c r="S55" s="47"/>
      <c r="T55" s="65">
        <f t="shared" si="11"/>
        <v>0</v>
      </c>
      <c r="U55" s="39">
        <f t="shared" si="12"/>
        <v>0</v>
      </c>
    </row>
    <row r="56" spans="2:21" s="25" customFormat="1" ht="25.35" customHeight="1">
      <c r="B56" s="117" t="s">
        <v>137</v>
      </c>
      <c r="C56" s="2" t="s">
        <v>25</v>
      </c>
      <c r="D56" s="71"/>
      <c r="E56" s="41"/>
      <c r="F56" s="42"/>
      <c r="G56" s="44"/>
      <c r="H56" s="44"/>
      <c r="I56" s="68"/>
      <c r="J56" s="64">
        <f t="shared" si="9"/>
        <v>0</v>
      </c>
      <c r="K56" s="46"/>
      <c r="L56" s="47"/>
      <c r="M56" s="47"/>
      <c r="N56" s="68"/>
      <c r="O56" s="64">
        <f t="shared" si="10"/>
        <v>0</v>
      </c>
      <c r="P56" s="47"/>
      <c r="Q56" s="47"/>
      <c r="R56" s="47"/>
      <c r="S56" s="47"/>
      <c r="T56" s="65">
        <f t="shared" si="11"/>
        <v>0</v>
      </c>
      <c r="U56" s="39">
        <f t="shared" si="12"/>
        <v>0</v>
      </c>
    </row>
    <row r="57" spans="2:21" s="25" customFormat="1" ht="25.35" customHeight="1">
      <c r="B57" s="117" t="s">
        <v>138</v>
      </c>
      <c r="C57" s="2" t="s">
        <v>58</v>
      </c>
      <c r="D57" s="71"/>
      <c r="E57" s="41"/>
      <c r="F57" s="42"/>
      <c r="G57" s="44"/>
      <c r="H57" s="44"/>
      <c r="I57" s="68"/>
      <c r="J57" s="64">
        <f t="shared" si="9"/>
        <v>0</v>
      </c>
      <c r="K57" s="46"/>
      <c r="L57" s="47"/>
      <c r="M57" s="47"/>
      <c r="N57" s="68"/>
      <c r="O57" s="64">
        <f t="shared" si="10"/>
        <v>0</v>
      </c>
      <c r="P57" s="47"/>
      <c r="Q57" s="47"/>
      <c r="R57" s="47"/>
      <c r="S57" s="47"/>
      <c r="T57" s="65">
        <f t="shared" si="11"/>
        <v>0</v>
      </c>
      <c r="U57" s="39">
        <f t="shared" si="12"/>
        <v>0</v>
      </c>
    </row>
    <row r="58" spans="2:21" s="25" customFormat="1" ht="25.35" customHeight="1">
      <c r="B58" s="117" t="s">
        <v>139</v>
      </c>
      <c r="C58" s="2" t="s">
        <v>94</v>
      </c>
      <c r="D58" s="71"/>
      <c r="E58" s="41"/>
      <c r="F58" s="42"/>
      <c r="G58" s="44"/>
      <c r="H58" s="44"/>
      <c r="I58" s="68"/>
      <c r="J58" s="64">
        <f t="shared" si="9"/>
        <v>0</v>
      </c>
      <c r="K58" s="46"/>
      <c r="L58" s="47"/>
      <c r="M58" s="47"/>
      <c r="N58" s="68"/>
      <c r="O58" s="64">
        <f t="shared" ref="O58:O63" si="13">K58+L58+M58+N58</f>
        <v>0</v>
      </c>
      <c r="P58" s="47"/>
      <c r="Q58" s="47"/>
      <c r="R58" s="47"/>
      <c r="S58" s="47"/>
      <c r="T58" s="65">
        <f t="shared" si="11"/>
        <v>0</v>
      </c>
      <c r="U58" s="39">
        <f t="shared" si="12"/>
        <v>0</v>
      </c>
    </row>
    <row r="59" spans="2:21" s="25" customFormat="1" ht="25.35" customHeight="1">
      <c r="B59" s="117" t="s">
        <v>140</v>
      </c>
      <c r="C59" s="2" t="s">
        <v>95</v>
      </c>
      <c r="D59" s="71"/>
      <c r="E59" s="41"/>
      <c r="F59" s="42"/>
      <c r="G59" s="44"/>
      <c r="H59" s="44"/>
      <c r="I59" s="68"/>
      <c r="J59" s="64">
        <f t="shared" si="9"/>
        <v>0</v>
      </c>
      <c r="K59" s="46"/>
      <c r="L59" s="47"/>
      <c r="M59" s="47"/>
      <c r="N59" s="68"/>
      <c r="O59" s="64">
        <f t="shared" si="13"/>
        <v>0</v>
      </c>
      <c r="P59" s="47"/>
      <c r="Q59" s="47"/>
      <c r="R59" s="47"/>
      <c r="S59" s="47"/>
      <c r="T59" s="65">
        <f t="shared" si="11"/>
        <v>0</v>
      </c>
      <c r="U59" s="39">
        <f t="shared" si="12"/>
        <v>0</v>
      </c>
    </row>
    <row r="60" spans="2:21" s="25" customFormat="1" ht="25.35" customHeight="1">
      <c r="B60" s="117" t="s">
        <v>141</v>
      </c>
      <c r="C60" s="2" t="s">
        <v>96</v>
      </c>
      <c r="D60" s="71"/>
      <c r="E60" s="41"/>
      <c r="F60" s="42"/>
      <c r="G60" s="44"/>
      <c r="H60" s="44"/>
      <c r="I60" s="68"/>
      <c r="J60" s="64">
        <f t="shared" si="9"/>
        <v>0</v>
      </c>
      <c r="K60" s="46"/>
      <c r="L60" s="47"/>
      <c r="M60" s="47"/>
      <c r="N60" s="68"/>
      <c r="O60" s="64">
        <f t="shared" si="13"/>
        <v>0</v>
      </c>
      <c r="P60" s="47"/>
      <c r="Q60" s="47"/>
      <c r="R60" s="47"/>
      <c r="S60" s="47"/>
      <c r="T60" s="65">
        <f t="shared" si="11"/>
        <v>0</v>
      </c>
      <c r="U60" s="39">
        <f t="shared" si="12"/>
        <v>0</v>
      </c>
    </row>
    <row r="61" spans="2:21" s="25" customFormat="1" ht="28.5">
      <c r="B61" s="105" t="s">
        <v>142</v>
      </c>
      <c r="C61" s="89" t="s">
        <v>51</v>
      </c>
      <c r="D61" s="90"/>
      <c r="E61" s="91"/>
      <c r="F61" s="216"/>
      <c r="G61" s="217"/>
      <c r="H61" s="217"/>
      <c r="I61" s="218"/>
      <c r="J61" s="134"/>
      <c r="K61" s="219"/>
      <c r="L61" s="220"/>
      <c r="M61" s="220"/>
      <c r="N61" s="218"/>
      <c r="O61" s="134"/>
      <c r="P61" s="220"/>
      <c r="Q61" s="220"/>
      <c r="R61" s="220"/>
      <c r="S61" s="220"/>
      <c r="T61" s="137"/>
      <c r="U61" s="138"/>
    </row>
    <row r="62" spans="2:21" s="25" customFormat="1" ht="66.75" customHeight="1">
      <c r="B62" s="96" t="s">
        <v>35</v>
      </c>
      <c r="C62" s="2" t="s">
        <v>97</v>
      </c>
      <c r="D62" s="71"/>
      <c r="E62" s="41"/>
      <c r="F62" s="42"/>
      <c r="G62" s="44"/>
      <c r="H62" s="44"/>
      <c r="I62" s="68"/>
      <c r="J62" s="64">
        <f>F62+G62+H62+I62</f>
        <v>0</v>
      </c>
      <c r="K62" s="46"/>
      <c r="L62" s="47"/>
      <c r="M62" s="47"/>
      <c r="N62" s="68"/>
      <c r="O62" s="64">
        <f t="shared" si="13"/>
        <v>0</v>
      </c>
      <c r="P62" s="47"/>
      <c r="Q62" s="47"/>
      <c r="R62" s="47"/>
      <c r="S62" s="47"/>
      <c r="T62" s="65">
        <f t="shared" si="11"/>
        <v>0</v>
      </c>
      <c r="U62" s="39">
        <f t="shared" si="12"/>
        <v>0</v>
      </c>
    </row>
    <row r="63" spans="2:21" s="25" customFormat="1" ht="60.75" customHeight="1">
      <c r="B63" s="96" t="s">
        <v>36</v>
      </c>
      <c r="C63" s="2" t="s">
        <v>98</v>
      </c>
      <c r="D63" s="71"/>
      <c r="E63" s="41"/>
      <c r="F63" s="42"/>
      <c r="G63" s="44"/>
      <c r="H63" s="44"/>
      <c r="I63" s="68"/>
      <c r="J63" s="64">
        <f>F63+G63+H63+I63</f>
        <v>0</v>
      </c>
      <c r="K63" s="46"/>
      <c r="L63" s="47"/>
      <c r="M63" s="47"/>
      <c r="N63" s="68"/>
      <c r="O63" s="64">
        <f t="shared" si="13"/>
        <v>0</v>
      </c>
      <c r="P63" s="47"/>
      <c r="Q63" s="47"/>
      <c r="R63" s="47"/>
      <c r="S63" s="47"/>
      <c r="T63" s="65">
        <f t="shared" si="11"/>
        <v>0</v>
      </c>
      <c r="U63" s="39">
        <f t="shared" si="12"/>
        <v>0</v>
      </c>
    </row>
    <row r="64" spans="2:21" s="25" customFormat="1" ht="60.75" customHeight="1">
      <c r="B64" s="96" t="s">
        <v>37</v>
      </c>
      <c r="C64" s="2" t="s">
        <v>167</v>
      </c>
      <c r="D64" s="71"/>
      <c r="E64" s="41"/>
      <c r="F64" s="42"/>
      <c r="G64" s="44"/>
      <c r="H64" s="44"/>
      <c r="I64" s="68"/>
      <c r="J64" s="64"/>
      <c r="K64" s="46"/>
      <c r="L64" s="47"/>
      <c r="M64" s="47"/>
      <c r="N64" s="68"/>
      <c r="O64" s="64"/>
      <c r="P64" s="47"/>
      <c r="Q64" s="47"/>
      <c r="R64" s="47"/>
      <c r="S64" s="47"/>
      <c r="T64" s="65"/>
      <c r="U64" s="39"/>
    </row>
    <row r="65" spans="2:21" s="25" customFormat="1" ht="51.75" customHeight="1">
      <c r="B65" s="96" t="s">
        <v>74</v>
      </c>
      <c r="C65" s="2" t="s">
        <v>166</v>
      </c>
      <c r="D65" s="71"/>
      <c r="E65" s="41"/>
      <c r="F65" s="42"/>
      <c r="G65" s="44"/>
      <c r="H65" s="44"/>
      <c r="I65" s="68"/>
      <c r="J65" s="64">
        <f t="shared" ref="J65" si="14">F65+G65+H65+I65</f>
        <v>0</v>
      </c>
      <c r="K65" s="46"/>
      <c r="L65" s="47"/>
      <c r="M65" s="47"/>
      <c r="N65" s="68"/>
      <c r="O65" s="64">
        <f t="shared" ref="O65" si="15">K65+L65+M65+N65</f>
        <v>0</v>
      </c>
      <c r="P65" s="47"/>
      <c r="Q65" s="47"/>
      <c r="R65" s="47"/>
      <c r="S65" s="47"/>
      <c r="T65" s="65">
        <f t="shared" ref="T65" si="16">S65+R65+Q65+P65</f>
        <v>0</v>
      </c>
      <c r="U65" s="39">
        <f t="shared" ref="U65" si="17">J65+O65+T65</f>
        <v>0</v>
      </c>
    </row>
    <row r="66" spans="2:21" s="25" customFormat="1" ht="15.75">
      <c r="B66" s="96" t="s">
        <v>148</v>
      </c>
      <c r="C66" s="2" t="s">
        <v>14</v>
      </c>
      <c r="D66" s="71"/>
      <c r="E66" s="41"/>
      <c r="F66" s="42"/>
      <c r="G66" s="44"/>
      <c r="H66" s="44"/>
      <c r="I66" s="68"/>
      <c r="J66" s="64">
        <f t="shared" ref="J66" si="18">F66+G66+H66+I66</f>
        <v>0</v>
      </c>
      <c r="K66" s="46"/>
      <c r="L66" s="47"/>
      <c r="M66" s="47"/>
      <c r="N66" s="68"/>
      <c r="O66" s="64">
        <f t="shared" ref="O66" si="19">K66+L66+M66+N66</f>
        <v>0</v>
      </c>
      <c r="P66" s="47"/>
      <c r="Q66" s="47"/>
      <c r="R66" s="47"/>
      <c r="S66" s="47"/>
      <c r="T66" s="65">
        <f t="shared" ref="T66" si="20">S66+R66+Q66+P66</f>
        <v>0</v>
      </c>
      <c r="U66" s="39">
        <f t="shared" ref="U66" si="21">J66+O66+T66</f>
        <v>0</v>
      </c>
    </row>
    <row r="67" spans="2:21" s="25" customFormat="1" ht="15.75">
      <c r="B67" s="105" t="s">
        <v>144</v>
      </c>
      <c r="C67" s="89" t="s">
        <v>26</v>
      </c>
      <c r="D67" s="90"/>
      <c r="E67" s="91"/>
      <c r="F67" s="216"/>
      <c r="G67" s="217"/>
      <c r="H67" s="217"/>
      <c r="I67" s="218"/>
      <c r="J67" s="134"/>
      <c r="K67" s="219"/>
      <c r="L67" s="220"/>
      <c r="M67" s="220"/>
      <c r="N67" s="218"/>
      <c r="O67" s="134"/>
      <c r="P67" s="220"/>
      <c r="Q67" s="220"/>
      <c r="R67" s="220"/>
      <c r="S67" s="220"/>
      <c r="T67" s="137"/>
      <c r="U67" s="138"/>
    </row>
    <row r="68" spans="2:21" s="25" customFormat="1" ht="15.75">
      <c r="B68" s="95" t="s">
        <v>38</v>
      </c>
      <c r="C68" s="2" t="s">
        <v>28</v>
      </c>
      <c r="D68" s="71"/>
      <c r="E68" s="41"/>
      <c r="F68" s="42"/>
      <c r="G68" s="44"/>
      <c r="H68" s="44"/>
      <c r="I68" s="68"/>
      <c r="J68" s="64">
        <f>F68+G68+H68+I68</f>
        <v>0</v>
      </c>
      <c r="K68" s="46"/>
      <c r="L68" s="47"/>
      <c r="M68" s="47"/>
      <c r="N68" s="68"/>
      <c r="O68" s="64">
        <f>K68+L68+M68+N68</f>
        <v>0</v>
      </c>
      <c r="P68" s="47"/>
      <c r="Q68" s="47"/>
      <c r="R68" s="47"/>
      <c r="S68" s="47"/>
      <c r="T68" s="65">
        <f>S68+R68+Q68+P68</f>
        <v>0</v>
      </c>
      <c r="U68" s="39">
        <f>J68+O68+T68</f>
        <v>0</v>
      </c>
    </row>
    <row r="69" spans="2:21" s="25" customFormat="1" ht="25.35" customHeight="1">
      <c r="B69" s="95" t="s">
        <v>39</v>
      </c>
      <c r="C69" s="2" t="s">
        <v>150</v>
      </c>
      <c r="D69" s="71"/>
      <c r="E69" s="41"/>
      <c r="F69" s="42"/>
      <c r="G69" s="44"/>
      <c r="H69" s="44"/>
      <c r="I69" s="68"/>
      <c r="J69" s="64">
        <f>F69+G69+H69+I69</f>
        <v>0</v>
      </c>
      <c r="K69" s="46"/>
      <c r="L69" s="47"/>
      <c r="M69" s="47"/>
      <c r="N69" s="68"/>
      <c r="O69" s="64">
        <f>K69+L69+M69+N69</f>
        <v>0</v>
      </c>
      <c r="P69" s="47"/>
      <c r="Q69" s="47"/>
      <c r="R69" s="47"/>
      <c r="S69" s="47"/>
      <c r="T69" s="65">
        <f>S69+R69+Q69+P69</f>
        <v>0</v>
      </c>
      <c r="U69" s="39">
        <f>J69+O69+T69</f>
        <v>0</v>
      </c>
    </row>
    <row r="70" spans="2:21" s="25" customFormat="1" ht="30" customHeight="1">
      <c r="B70" s="95"/>
      <c r="C70" s="2" t="s">
        <v>160</v>
      </c>
      <c r="D70" s="71"/>
      <c r="E70" s="41"/>
      <c r="F70" s="42"/>
      <c r="G70" s="44"/>
      <c r="H70" s="44"/>
      <c r="I70" s="68"/>
      <c r="J70" s="64"/>
      <c r="K70" s="46"/>
      <c r="L70" s="47"/>
      <c r="M70" s="47"/>
      <c r="N70" s="68"/>
      <c r="O70" s="64"/>
      <c r="P70" s="47"/>
      <c r="Q70" s="47"/>
      <c r="R70" s="47"/>
      <c r="S70" s="47"/>
      <c r="T70" s="65"/>
      <c r="U70" s="39"/>
    </row>
    <row r="71" spans="2:21" s="25" customFormat="1" ht="15.75">
      <c r="B71" s="95" t="s">
        <v>40</v>
      </c>
      <c r="C71" s="2" t="s">
        <v>161</v>
      </c>
      <c r="D71" s="71"/>
      <c r="E71" s="41"/>
      <c r="F71" s="42"/>
      <c r="G71" s="44"/>
      <c r="H71" s="44"/>
      <c r="I71" s="68"/>
      <c r="J71" s="64">
        <f>F71+G71+H71+I71</f>
        <v>0</v>
      </c>
      <c r="K71" s="46"/>
      <c r="L71" s="47"/>
      <c r="M71" s="47"/>
      <c r="N71" s="68"/>
      <c r="O71" s="64">
        <f>K71+L71+M71+N71</f>
        <v>0</v>
      </c>
      <c r="P71" s="47"/>
      <c r="Q71" s="47"/>
      <c r="R71" s="47"/>
      <c r="S71" s="47"/>
      <c r="T71" s="65">
        <f>S71+R71+Q71+P71</f>
        <v>0</v>
      </c>
      <c r="U71" s="39">
        <f>J71+O71+T71</f>
        <v>0</v>
      </c>
    </row>
    <row r="72" spans="2:21" s="25" customFormat="1" ht="30" customHeight="1">
      <c r="B72" s="95" t="s">
        <v>145</v>
      </c>
      <c r="C72" s="2" t="s">
        <v>151</v>
      </c>
      <c r="D72" s="71"/>
      <c r="E72" s="41"/>
      <c r="F72" s="42"/>
      <c r="G72" s="44"/>
      <c r="H72" s="44"/>
      <c r="I72" s="68"/>
      <c r="J72" s="64">
        <f>F72+G72+H72+I72</f>
        <v>0</v>
      </c>
      <c r="K72" s="46"/>
      <c r="L72" s="47"/>
      <c r="M72" s="47"/>
      <c r="N72" s="68"/>
      <c r="O72" s="64">
        <f>K72+L72+M72+N72</f>
        <v>0</v>
      </c>
      <c r="P72" s="47"/>
      <c r="Q72" s="72"/>
      <c r="R72" s="47"/>
      <c r="S72" s="1"/>
      <c r="T72" s="65">
        <f>S72+R72+Q72+P72</f>
        <v>0</v>
      </c>
      <c r="U72" s="39">
        <f>J72+O72+T72</f>
        <v>0</v>
      </c>
    </row>
    <row r="73" spans="2:21" s="25" customFormat="1" ht="14.25" customHeight="1">
      <c r="B73" s="95" t="s">
        <v>149</v>
      </c>
      <c r="C73" s="110" t="s">
        <v>152</v>
      </c>
      <c r="D73" s="71"/>
      <c r="E73" s="41"/>
      <c r="F73" s="42"/>
      <c r="G73" s="44"/>
      <c r="H73" s="44"/>
      <c r="I73" s="68"/>
      <c r="J73" s="64"/>
      <c r="K73" s="46"/>
      <c r="L73" s="47"/>
      <c r="M73" s="47"/>
      <c r="N73" s="68"/>
      <c r="O73" s="64"/>
      <c r="P73" s="47"/>
      <c r="Q73" s="72"/>
      <c r="R73" s="47"/>
      <c r="S73" s="1"/>
      <c r="T73" s="65"/>
      <c r="U73" s="39"/>
    </row>
    <row r="74" spans="2:21" s="25" customFormat="1" ht="25.35" customHeight="1">
      <c r="B74" s="106" t="s">
        <v>143</v>
      </c>
      <c r="C74" s="89" t="s">
        <v>108</v>
      </c>
      <c r="D74" s="90"/>
      <c r="E74" s="91"/>
      <c r="F74" s="216"/>
      <c r="G74" s="217"/>
      <c r="H74" s="217"/>
      <c r="I74" s="218"/>
      <c r="J74" s="134"/>
      <c r="K74" s="219"/>
      <c r="L74" s="220"/>
      <c r="M74" s="221"/>
      <c r="N74" s="222"/>
      <c r="O74" s="134"/>
      <c r="P74" s="220"/>
      <c r="Q74" s="223"/>
      <c r="R74" s="220"/>
      <c r="S74" s="220"/>
      <c r="T74" s="137"/>
      <c r="U74" s="138"/>
    </row>
    <row r="75" spans="2:21" s="25" customFormat="1" ht="39" customHeight="1">
      <c r="B75" s="112" t="s">
        <v>41</v>
      </c>
      <c r="C75" s="111" t="s">
        <v>99</v>
      </c>
      <c r="D75" s="71"/>
      <c r="E75" s="41"/>
      <c r="F75" s="42"/>
      <c r="G75" s="44"/>
      <c r="H75" s="44"/>
      <c r="I75" s="68"/>
      <c r="J75" s="64">
        <f t="shared" ref="J75:J81" si="22">F75+G75+H75+I75</f>
        <v>0</v>
      </c>
      <c r="K75" s="46"/>
      <c r="L75" s="47"/>
      <c r="M75" s="47"/>
      <c r="N75" s="68"/>
      <c r="O75" s="64">
        <f t="shared" ref="O75:O79" si="23">K75+L75+M75+N75</f>
        <v>0</v>
      </c>
      <c r="P75" s="47"/>
      <c r="Q75" s="47"/>
      <c r="R75" s="47"/>
      <c r="S75" s="47"/>
      <c r="T75" s="65">
        <f t="shared" ref="T75:T79" si="24">S75+R75+Q75+P75</f>
        <v>0</v>
      </c>
      <c r="U75" s="39">
        <f t="shared" ref="U75:U79" si="25">J75+O75+T75</f>
        <v>0</v>
      </c>
    </row>
    <row r="76" spans="2:21" s="25" customFormat="1" ht="40.35" customHeight="1">
      <c r="B76" s="112" t="s">
        <v>42</v>
      </c>
      <c r="C76" s="114" t="s">
        <v>100</v>
      </c>
      <c r="D76" s="71"/>
      <c r="E76" s="41"/>
      <c r="F76" s="42"/>
      <c r="G76" s="44"/>
      <c r="H76" s="44"/>
      <c r="I76" s="68"/>
      <c r="J76" s="64">
        <f t="shared" si="22"/>
        <v>0</v>
      </c>
      <c r="K76" s="46"/>
      <c r="L76" s="47"/>
      <c r="M76" s="47"/>
      <c r="N76" s="68"/>
      <c r="O76" s="64">
        <f t="shared" si="23"/>
        <v>0</v>
      </c>
      <c r="P76" s="47"/>
      <c r="Q76" s="47"/>
      <c r="R76" s="47"/>
      <c r="S76" s="47"/>
      <c r="T76" s="65">
        <f t="shared" si="24"/>
        <v>0</v>
      </c>
      <c r="U76" s="39">
        <f t="shared" si="25"/>
        <v>0</v>
      </c>
    </row>
    <row r="77" spans="2:21" s="25" customFormat="1" ht="44.1" customHeight="1">
      <c r="B77" s="112" t="s">
        <v>43</v>
      </c>
      <c r="C77" s="111" t="s">
        <v>52</v>
      </c>
      <c r="D77" s="71"/>
      <c r="E77" s="41"/>
      <c r="F77" s="42"/>
      <c r="G77" s="44"/>
      <c r="H77" s="44"/>
      <c r="I77" s="68"/>
      <c r="J77" s="64">
        <f t="shared" si="22"/>
        <v>0</v>
      </c>
      <c r="K77" s="46"/>
      <c r="L77" s="47"/>
      <c r="M77" s="47"/>
      <c r="N77" s="68"/>
      <c r="O77" s="64">
        <f t="shared" si="23"/>
        <v>0</v>
      </c>
      <c r="P77" s="47"/>
      <c r="Q77" s="47"/>
      <c r="R77" s="47"/>
      <c r="S77" s="47"/>
      <c r="T77" s="65">
        <f t="shared" si="24"/>
        <v>0</v>
      </c>
      <c r="U77" s="39">
        <f t="shared" si="25"/>
        <v>0</v>
      </c>
    </row>
    <row r="78" spans="2:21" s="25" customFormat="1" ht="37.35" customHeight="1">
      <c r="B78" s="112" t="s">
        <v>73</v>
      </c>
      <c r="C78" s="111" t="s">
        <v>102</v>
      </c>
      <c r="D78" s="71"/>
      <c r="E78" s="41"/>
      <c r="F78" s="42"/>
      <c r="G78" s="44"/>
      <c r="H78" s="44"/>
      <c r="I78" s="68"/>
      <c r="J78" s="64">
        <f t="shared" si="22"/>
        <v>0</v>
      </c>
      <c r="K78" s="46"/>
      <c r="L78" s="47"/>
      <c r="M78" s="47"/>
      <c r="N78" s="68"/>
      <c r="O78" s="64">
        <f t="shared" si="23"/>
        <v>0</v>
      </c>
      <c r="P78" s="47"/>
      <c r="Q78" s="47"/>
      <c r="R78" s="47"/>
      <c r="S78" s="47"/>
      <c r="T78" s="65">
        <f t="shared" si="24"/>
        <v>0</v>
      </c>
      <c r="U78" s="39">
        <f t="shared" si="25"/>
        <v>0</v>
      </c>
    </row>
    <row r="79" spans="2:21" s="25" customFormat="1" ht="85.5">
      <c r="B79" s="112" t="s">
        <v>146</v>
      </c>
      <c r="C79" s="111" t="s">
        <v>101</v>
      </c>
      <c r="D79" s="71"/>
      <c r="E79" s="41"/>
      <c r="F79" s="42"/>
      <c r="G79" s="44"/>
      <c r="H79" s="44"/>
      <c r="I79" s="68"/>
      <c r="J79" s="64">
        <f t="shared" si="22"/>
        <v>0</v>
      </c>
      <c r="K79" s="46"/>
      <c r="L79" s="47"/>
      <c r="M79" s="47"/>
      <c r="N79" s="68"/>
      <c r="O79" s="64">
        <f t="shared" si="23"/>
        <v>0</v>
      </c>
      <c r="P79" s="47"/>
      <c r="Q79" s="47"/>
      <c r="R79" s="47"/>
      <c r="S79" s="47"/>
      <c r="T79" s="65">
        <f t="shared" si="24"/>
        <v>0</v>
      </c>
      <c r="U79" s="39">
        <f t="shared" si="25"/>
        <v>0</v>
      </c>
    </row>
    <row r="80" spans="2:21" s="25" customFormat="1" ht="15.75">
      <c r="B80" s="107" t="s">
        <v>147</v>
      </c>
      <c r="C80" s="92" t="s">
        <v>22</v>
      </c>
      <c r="D80" s="90"/>
      <c r="E80" s="91"/>
      <c r="F80" s="216"/>
      <c r="G80" s="217"/>
      <c r="H80" s="217"/>
      <c r="I80" s="218"/>
      <c r="J80" s="134"/>
      <c r="K80" s="219"/>
      <c r="L80" s="220"/>
      <c r="M80" s="220"/>
      <c r="N80" s="218"/>
      <c r="O80" s="134"/>
      <c r="P80" s="220"/>
      <c r="Q80" s="220"/>
      <c r="R80" s="220"/>
      <c r="S80" s="220"/>
      <c r="T80" s="137"/>
      <c r="U80" s="138"/>
    </row>
    <row r="81" spans="2:22" s="25" customFormat="1" ht="57">
      <c r="B81" s="95" t="s">
        <v>44</v>
      </c>
      <c r="C81" s="244" t="s">
        <v>162</v>
      </c>
      <c r="D81" s="88"/>
      <c r="E81" s="45"/>
      <c r="F81" s="42"/>
      <c r="G81" s="44"/>
      <c r="H81" s="44"/>
      <c r="I81" s="68"/>
      <c r="J81" s="64">
        <f t="shared" si="22"/>
        <v>0</v>
      </c>
      <c r="K81" s="46"/>
      <c r="L81" s="47"/>
      <c r="M81" s="47"/>
      <c r="N81" s="68"/>
      <c r="O81" s="64">
        <f>K81+L81+M81+N81</f>
        <v>0</v>
      </c>
      <c r="P81" s="47"/>
      <c r="Q81" s="47"/>
      <c r="R81" s="47"/>
      <c r="S81" s="47"/>
      <c r="T81" s="65">
        <f>S81+R81+Q81+P81</f>
        <v>0</v>
      </c>
      <c r="U81" s="39">
        <f>J81+O81+T81</f>
        <v>0</v>
      </c>
    </row>
    <row r="82" spans="2:22" s="25" customFormat="1" ht="18.75" thickBot="1">
      <c r="B82" s="239" t="s">
        <v>13</v>
      </c>
      <c r="C82" s="240"/>
      <c r="D82" s="240"/>
      <c r="E82" s="93"/>
      <c r="F82" s="225">
        <f t="shared" ref="F82:U82" si="26">SUM(F7:F81)</f>
        <v>0</v>
      </c>
      <c r="G82" s="226">
        <f t="shared" si="26"/>
        <v>0</v>
      </c>
      <c r="H82" s="226">
        <f t="shared" si="26"/>
        <v>0</v>
      </c>
      <c r="I82" s="227">
        <f t="shared" si="26"/>
        <v>0</v>
      </c>
      <c r="J82" s="228">
        <f t="shared" si="26"/>
        <v>0</v>
      </c>
      <c r="K82" s="229">
        <f t="shared" si="26"/>
        <v>0</v>
      </c>
      <c r="L82" s="226">
        <f t="shared" si="26"/>
        <v>0</v>
      </c>
      <c r="M82" s="226">
        <f t="shared" si="26"/>
        <v>0</v>
      </c>
      <c r="N82" s="227">
        <f t="shared" si="26"/>
        <v>0</v>
      </c>
      <c r="O82" s="228">
        <f t="shared" si="26"/>
        <v>0</v>
      </c>
      <c r="P82" s="229">
        <f t="shared" si="26"/>
        <v>0</v>
      </c>
      <c r="Q82" s="226">
        <f t="shared" si="26"/>
        <v>0</v>
      </c>
      <c r="R82" s="226">
        <f t="shared" si="26"/>
        <v>0</v>
      </c>
      <c r="S82" s="227">
        <f t="shared" si="26"/>
        <v>0</v>
      </c>
      <c r="T82" s="224">
        <f t="shared" si="26"/>
        <v>0</v>
      </c>
      <c r="U82" s="224">
        <f t="shared" si="26"/>
        <v>0</v>
      </c>
      <c r="V82" s="17"/>
    </row>
    <row r="83" spans="2:22" s="25" customFormat="1" ht="40.35" customHeight="1" thickTop="1" thickBot="1">
      <c r="B83" s="236" t="s">
        <v>21</v>
      </c>
      <c r="C83" s="237"/>
      <c r="D83" s="237"/>
      <c r="E83" s="238"/>
      <c r="F83" s="230">
        <f>F82</f>
        <v>0</v>
      </c>
      <c r="G83" s="231">
        <f>F83+G82</f>
        <v>0</v>
      </c>
      <c r="H83" s="231">
        <f>G83+H82</f>
        <v>0</v>
      </c>
      <c r="I83" s="232">
        <f t="shared" ref="I83:S83" si="27">H83+I82</f>
        <v>0</v>
      </c>
      <c r="J83" s="235">
        <f>I83</f>
        <v>0</v>
      </c>
      <c r="K83" s="233">
        <f t="shared" si="27"/>
        <v>0</v>
      </c>
      <c r="L83" s="231">
        <f t="shared" si="27"/>
        <v>0</v>
      </c>
      <c r="M83" s="231">
        <f t="shared" si="27"/>
        <v>0</v>
      </c>
      <c r="N83" s="232">
        <f t="shared" si="27"/>
        <v>0</v>
      </c>
      <c r="O83" s="235">
        <f>N83</f>
        <v>0</v>
      </c>
      <c r="P83" s="233">
        <f t="shared" si="27"/>
        <v>0</v>
      </c>
      <c r="Q83" s="231">
        <f t="shared" si="27"/>
        <v>0</v>
      </c>
      <c r="R83" s="231">
        <f t="shared" si="27"/>
        <v>0</v>
      </c>
      <c r="S83" s="232">
        <f t="shared" si="27"/>
        <v>0</v>
      </c>
      <c r="T83" s="234">
        <f>S83</f>
        <v>0</v>
      </c>
      <c r="U83" s="233">
        <f>S83</f>
        <v>0</v>
      </c>
      <c r="V83" s="17"/>
    </row>
    <row r="84" spans="2:22" s="25" customFormat="1" ht="40.35" customHeight="1">
      <c r="B84" s="108"/>
      <c r="C84" s="110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6" spans="2:22" ht="15">
      <c r="B86" s="17"/>
      <c r="C86" s="17"/>
      <c r="G86" s="113"/>
    </row>
    <row r="87" spans="2:22" ht="46.35" customHeight="1">
      <c r="B87" s="17"/>
      <c r="C87" s="17"/>
      <c r="G87" s="113"/>
    </row>
    <row r="88" spans="2:22" ht="18.600000000000001" customHeight="1">
      <c r="B88" s="17"/>
      <c r="C88" s="17"/>
      <c r="Q88" s="289" t="s">
        <v>54</v>
      </c>
      <c r="R88" s="289"/>
      <c r="S88" s="289"/>
    </row>
    <row r="89" spans="2:22" ht="19.350000000000001" customHeight="1">
      <c r="B89" s="17"/>
      <c r="C89" s="17"/>
    </row>
    <row r="90" spans="2:22" ht="16.899999999999999" customHeight="1">
      <c r="B90" s="17"/>
      <c r="C90" s="17"/>
    </row>
    <row r="91" spans="2:22" ht="18.600000000000001" customHeight="1">
      <c r="B91" s="257" t="s">
        <v>83</v>
      </c>
      <c r="C91" s="258"/>
      <c r="D91" s="258"/>
      <c r="E91" s="258"/>
      <c r="F91" s="259"/>
    </row>
    <row r="92" spans="2:22" ht="23.25" customHeight="1">
      <c r="B92" s="251" t="s">
        <v>163</v>
      </c>
      <c r="C92" s="252"/>
      <c r="D92" s="252"/>
      <c r="E92" s="252"/>
      <c r="F92" s="253"/>
    </row>
    <row r="93" spans="2:22" ht="15">
      <c r="B93" s="254" t="s">
        <v>84</v>
      </c>
      <c r="C93" s="255"/>
      <c r="D93" s="255"/>
      <c r="E93" s="255"/>
      <c r="F93" s="256"/>
    </row>
    <row r="94" spans="2:22" ht="38.450000000000003" customHeight="1">
      <c r="B94" s="254" t="s">
        <v>170</v>
      </c>
      <c r="C94" s="255"/>
      <c r="D94" s="255"/>
      <c r="E94" s="255"/>
      <c r="F94" s="256"/>
    </row>
    <row r="95" spans="2:22" ht="15">
      <c r="B95" s="260" t="s">
        <v>85</v>
      </c>
      <c r="C95" s="261"/>
      <c r="D95" s="261"/>
      <c r="E95" s="261"/>
      <c r="F95" s="262"/>
    </row>
    <row r="96" spans="2:22" ht="15">
      <c r="B96" s="260" t="s">
        <v>86</v>
      </c>
      <c r="C96" s="261"/>
      <c r="D96" s="261"/>
      <c r="E96" s="261"/>
      <c r="F96" s="262"/>
      <c r="M96" s="289" t="s">
        <v>53</v>
      </c>
      <c r="N96" s="289"/>
    </row>
    <row r="97" spans="2:6" ht="15">
      <c r="B97" s="245" t="s">
        <v>164</v>
      </c>
      <c r="C97" s="246"/>
      <c r="D97" s="246"/>
      <c r="E97" s="246"/>
      <c r="F97" s="247"/>
    </row>
    <row r="98" spans="2:6" ht="15">
      <c r="B98" s="245" t="s">
        <v>165</v>
      </c>
      <c r="C98" s="246"/>
      <c r="D98" s="246"/>
      <c r="E98" s="246"/>
      <c r="F98" s="247"/>
    </row>
    <row r="99" spans="2:6" ht="15">
      <c r="B99" s="245" t="s">
        <v>168</v>
      </c>
      <c r="C99" s="246"/>
      <c r="D99" s="246"/>
      <c r="E99" s="246"/>
      <c r="F99" s="247"/>
    </row>
    <row r="100" spans="2:6" ht="34.5" customHeight="1">
      <c r="B100" s="263" t="s">
        <v>169</v>
      </c>
      <c r="C100" s="264"/>
      <c r="D100" s="264"/>
      <c r="E100" s="264"/>
      <c r="F100" s="265"/>
    </row>
  </sheetData>
  <mergeCells count="25">
    <mergeCell ref="B100:F100"/>
    <mergeCell ref="U1:U3"/>
    <mergeCell ref="B1:B4"/>
    <mergeCell ref="C1:C4"/>
    <mergeCell ref="D1:D4"/>
    <mergeCell ref="E1:E4"/>
    <mergeCell ref="F1:T1"/>
    <mergeCell ref="B98:F98"/>
    <mergeCell ref="F2:J2"/>
    <mergeCell ref="K2:O2"/>
    <mergeCell ref="P2:T2"/>
    <mergeCell ref="B5:E5"/>
    <mergeCell ref="M96:N96"/>
    <mergeCell ref="B10:E10"/>
    <mergeCell ref="Q88:S88"/>
    <mergeCell ref="B38:E38"/>
    <mergeCell ref="B99:F99"/>
    <mergeCell ref="B25:E25"/>
    <mergeCell ref="B92:F92"/>
    <mergeCell ref="B97:F97"/>
    <mergeCell ref="B94:F94"/>
    <mergeCell ref="B93:F93"/>
    <mergeCell ref="B91:F91"/>
    <mergeCell ref="B95:F95"/>
    <mergeCell ref="B96:F96"/>
  </mergeCells>
  <phoneticPr fontId="45" type="noConversion"/>
  <pageMargins left="0.27559055118110237" right="0.23622047244094491" top="0.23622047244094491" bottom="0.23622047244094491" header="0.19685039370078741" footer="0.19685039370078741"/>
  <pageSetup paperSize="8" scale="34" orientation="portrait" horizontalDpi="300" verticalDpi="300" r:id="rId1"/>
  <headerFooter alignWithMargins="0">
    <oddHeader xml:space="preserve">&amp;R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Harmonogram_do rozliczeń</vt:lpstr>
      <vt:lpstr>'Harmonogram_do rozliczeń'!Obszar_wydruku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2023-11-21T09:04:59Z</dcterms:modified>
</cp:coreProperties>
</file>